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nnis de table\COMITE 24 27062021\Saison 2025 2026\Sportif\Championnat jeunes\Tour 1\"/>
    </mc:Choice>
  </mc:AlternateContent>
  <xr:revisionPtr revIDLastSave="0" documentId="8_{357DCBE5-FFB2-4256-8F55-DCB61B052C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riptions" sheetId="1" r:id="rId1"/>
    <sheet name="Facture" sheetId="5" state="hidden" r:id="rId2"/>
    <sheet name="clubs" sheetId="2" state="hidden" r:id="rId3"/>
    <sheet name="joueurs" sheetId="3" state="hidden" r:id="rId4"/>
    <sheet name="Feuil1" sheetId="4" state="hidden" r:id="rId5"/>
  </sheets>
  <externalReferences>
    <externalReference r:id="rId6"/>
  </externalReferences>
  <definedNames>
    <definedName name="_xlnm._FilterDatabase" localSheetId="1" hidden="1">Facture!#REF!</definedName>
    <definedName name="_xlnm._FilterDatabase" localSheetId="4" hidden="1">Feuil1!$A$1:$AM$311</definedName>
    <definedName name="_xlnm._FilterDatabase" localSheetId="0" hidden="1">inscriptions!$B$20:$K$43</definedName>
    <definedName name="_xlnm._FilterDatabase" localSheetId="3" hidden="1">joueurs!$A$2:$M$315</definedName>
    <definedName name="_Hlk86955072" localSheetId="1">Facture!#REF!</definedName>
    <definedName name="_Hlk86955072" localSheetId="0">inscriptions!$C$45</definedName>
    <definedName name="_xlnm.Print_Area" localSheetId="1">Facture!$B$2:$F$18</definedName>
    <definedName name="_xlnm.Print_Area" localSheetId="0">inscriptions!$B$2:$K$51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J43" i="1"/>
  <c r="I43" i="1"/>
  <c r="H43" i="1"/>
  <c r="G43" i="1"/>
  <c r="F43" i="1"/>
  <c r="J42" i="1"/>
  <c r="H42" i="1"/>
  <c r="F42" i="1"/>
  <c r="K40" i="1"/>
  <c r="J40" i="1"/>
  <c r="I40" i="1"/>
  <c r="H40" i="1"/>
  <c r="G40" i="1"/>
  <c r="F40" i="1"/>
  <c r="J39" i="1"/>
  <c r="H39" i="1"/>
  <c r="F39" i="1"/>
  <c r="K37" i="1"/>
  <c r="J37" i="1"/>
  <c r="I37" i="1"/>
  <c r="H37" i="1"/>
  <c r="G37" i="1"/>
  <c r="F37" i="1"/>
  <c r="J36" i="1"/>
  <c r="H36" i="1"/>
  <c r="F36" i="1"/>
  <c r="K34" i="1"/>
  <c r="J34" i="1"/>
  <c r="I34" i="1"/>
  <c r="H34" i="1"/>
  <c r="G34" i="1"/>
  <c r="F34" i="1"/>
  <c r="J33" i="1"/>
  <c r="H33" i="1"/>
  <c r="F33" i="1"/>
  <c r="K31" i="1"/>
  <c r="J31" i="1"/>
  <c r="I31" i="1"/>
  <c r="H31" i="1"/>
  <c r="G31" i="1"/>
  <c r="F31" i="1"/>
  <c r="J30" i="1"/>
  <c r="H30" i="1"/>
  <c r="F30" i="1"/>
  <c r="K28" i="1"/>
  <c r="J28" i="1"/>
  <c r="I28" i="1"/>
  <c r="H28" i="1"/>
  <c r="G28" i="1"/>
  <c r="F28" i="1"/>
  <c r="J27" i="1"/>
  <c r="H27" i="1"/>
  <c r="F27" i="1"/>
  <c r="K25" i="1"/>
  <c r="J25" i="1"/>
  <c r="I25" i="1"/>
  <c r="H25" i="1"/>
  <c r="G25" i="1"/>
  <c r="F25" i="1"/>
  <c r="J24" i="1"/>
  <c r="H24" i="1"/>
  <c r="F24" i="1"/>
  <c r="K22" i="1"/>
  <c r="J22" i="1"/>
  <c r="J21" i="1"/>
  <c r="I22" i="1"/>
  <c r="H22" i="1"/>
  <c r="H21" i="1"/>
  <c r="G22" i="1"/>
  <c r="F22" i="1"/>
  <c r="M810" i="3" l="1"/>
  <c r="L810" i="3"/>
  <c r="K810" i="3"/>
  <c r="J810" i="3"/>
  <c r="I810" i="3"/>
  <c r="H810" i="3"/>
  <c r="G810" i="3"/>
  <c r="F810" i="3"/>
  <c r="E810" i="3"/>
  <c r="D810" i="3"/>
  <c r="C810" i="3"/>
  <c r="B810" i="3"/>
  <c r="A810" i="3"/>
  <c r="M809" i="3"/>
  <c r="L809" i="3"/>
  <c r="K809" i="3"/>
  <c r="J809" i="3"/>
  <c r="I809" i="3"/>
  <c r="H809" i="3"/>
  <c r="G809" i="3"/>
  <c r="F809" i="3"/>
  <c r="E809" i="3"/>
  <c r="D809" i="3"/>
  <c r="C809" i="3"/>
  <c r="B809" i="3"/>
  <c r="A809" i="3"/>
  <c r="M808" i="3"/>
  <c r="L808" i="3"/>
  <c r="K808" i="3"/>
  <c r="J808" i="3"/>
  <c r="I808" i="3"/>
  <c r="H808" i="3"/>
  <c r="G808" i="3"/>
  <c r="F808" i="3"/>
  <c r="E808" i="3"/>
  <c r="D808" i="3"/>
  <c r="C808" i="3"/>
  <c r="B808" i="3"/>
  <c r="A808" i="3"/>
  <c r="M807" i="3"/>
  <c r="L807" i="3"/>
  <c r="K807" i="3"/>
  <c r="J807" i="3"/>
  <c r="I807" i="3"/>
  <c r="H807" i="3"/>
  <c r="G807" i="3"/>
  <c r="F807" i="3"/>
  <c r="E807" i="3"/>
  <c r="D807" i="3"/>
  <c r="C807" i="3"/>
  <c r="B807" i="3"/>
  <c r="A807" i="3"/>
  <c r="M806" i="3"/>
  <c r="L806" i="3"/>
  <c r="K806" i="3"/>
  <c r="J806" i="3"/>
  <c r="I806" i="3"/>
  <c r="H806" i="3"/>
  <c r="G806" i="3"/>
  <c r="F806" i="3"/>
  <c r="E806" i="3"/>
  <c r="D806" i="3"/>
  <c r="C806" i="3"/>
  <c r="B806" i="3"/>
  <c r="A806" i="3"/>
  <c r="M805" i="3"/>
  <c r="L805" i="3"/>
  <c r="K805" i="3"/>
  <c r="J805" i="3"/>
  <c r="I805" i="3"/>
  <c r="H805" i="3"/>
  <c r="G805" i="3"/>
  <c r="F805" i="3"/>
  <c r="E805" i="3"/>
  <c r="D805" i="3"/>
  <c r="C805" i="3"/>
  <c r="B805" i="3"/>
  <c r="A805" i="3"/>
  <c r="M804" i="3"/>
  <c r="L804" i="3"/>
  <c r="K804" i="3"/>
  <c r="J804" i="3"/>
  <c r="I804" i="3"/>
  <c r="H804" i="3"/>
  <c r="G804" i="3"/>
  <c r="F804" i="3"/>
  <c r="E804" i="3"/>
  <c r="D804" i="3"/>
  <c r="C804" i="3"/>
  <c r="B804" i="3"/>
  <c r="A804" i="3"/>
  <c r="M803" i="3"/>
  <c r="L803" i="3"/>
  <c r="K803" i="3"/>
  <c r="J803" i="3"/>
  <c r="I803" i="3"/>
  <c r="H803" i="3"/>
  <c r="G803" i="3"/>
  <c r="F803" i="3"/>
  <c r="E803" i="3"/>
  <c r="D803" i="3"/>
  <c r="C803" i="3"/>
  <c r="B803" i="3"/>
  <c r="A803" i="3"/>
  <c r="M802" i="3"/>
  <c r="L802" i="3"/>
  <c r="K802" i="3"/>
  <c r="J802" i="3"/>
  <c r="I802" i="3"/>
  <c r="H802" i="3"/>
  <c r="G802" i="3"/>
  <c r="F802" i="3"/>
  <c r="E802" i="3"/>
  <c r="D802" i="3"/>
  <c r="C802" i="3"/>
  <c r="B802" i="3"/>
  <c r="A802" i="3"/>
  <c r="M801" i="3"/>
  <c r="L801" i="3"/>
  <c r="K801" i="3"/>
  <c r="J801" i="3"/>
  <c r="I801" i="3"/>
  <c r="H801" i="3"/>
  <c r="G801" i="3"/>
  <c r="F801" i="3"/>
  <c r="E801" i="3"/>
  <c r="D801" i="3"/>
  <c r="C801" i="3"/>
  <c r="B801" i="3"/>
  <c r="A801" i="3"/>
  <c r="M800" i="3"/>
  <c r="L800" i="3"/>
  <c r="K800" i="3"/>
  <c r="J800" i="3"/>
  <c r="I800" i="3"/>
  <c r="H800" i="3"/>
  <c r="G800" i="3"/>
  <c r="F800" i="3"/>
  <c r="E800" i="3"/>
  <c r="D800" i="3"/>
  <c r="C800" i="3"/>
  <c r="B800" i="3"/>
  <c r="A800" i="3"/>
  <c r="M799" i="3"/>
  <c r="L799" i="3"/>
  <c r="K799" i="3"/>
  <c r="J799" i="3"/>
  <c r="I799" i="3"/>
  <c r="H799" i="3"/>
  <c r="G799" i="3"/>
  <c r="F799" i="3"/>
  <c r="E799" i="3"/>
  <c r="D799" i="3"/>
  <c r="C799" i="3"/>
  <c r="B799" i="3"/>
  <c r="A799" i="3"/>
  <c r="M798" i="3"/>
  <c r="L798" i="3"/>
  <c r="K798" i="3"/>
  <c r="J798" i="3"/>
  <c r="I798" i="3"/>
  <c r="H798" i="3"/>
  <c r="G798" i="3"/>
  <c r="F798" i="3"/>
  <c r="E798" i="3"/>
  <c r="D798" i="3"/>
  <c r="C798" i="3"/>
  <c r="B798" i="3"/>
  <c r="A798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A797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A796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A795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A794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A793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A792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A791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A790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A789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A788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A787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A786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A785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A784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A783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A782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A781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A780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A779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A778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A777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A776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A775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A774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A773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A772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A771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A770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A769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A768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A767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A766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A765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A764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A763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A762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A761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A760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A759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A758" i="3"/>
  <c r="M757" i="3"/>
  <c r="L757" i="3"/>
  <c r="K757" i="3"/>
  <c r="J757" i="3"/>
  <c r="I757" i="3"/>
  <c r="H757" i="3"/>
  <c r="N757" i="3" s="1"/>
  <c r="G757" i="3"/>
  <c r="F757" i="3"/>
  <c r="E757" i="3"/>
  <c r="D757" i="3"/>
  <c r="C757" i="3"/>
  <c r="B757" i="3"/>
  <c r="A757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A756" i="3"/>
  <c r="M755" i="3"/>
  <c r="L755" i="3"/>
  <c r="K755" i="3"/>
  <c r="J755" i="3"/>
  <c r="I755" i="3"/>
  <c r="H755" i="3"/>
  <c r="N755" i="3" s="1"/>
  <c r="G755" i="3"/>
  <c r="F755" i="3"/>
  <c r="E755" i="3"/>
  <c r="D755" i="3"/>
  <c r="C755" i="3"/>
  <c r="B755" i="3"/>
  <c r="A755" i="3"/>
  <c r="M754" i="3"/>
  <c r="L754" i="3"/>
  <c r="K754" i="3"/>
  <c r="J754" i="3"/>
  <c r="I754" i="3"/>
  <c r="H754" i="3"/>
  <c r="N754" i="3" s="1"/>
  <c r="G754" i="3"/>
  <c r="F754" i="3"/>
  <c r="E754" i="3"/>
  <c r="D754" i="3"/>
  <c r="C754" i="3"/>
  <c r="B754" i="3"/>
  <c r="A754" i="3"/>
  <c r="M753" i="3"/>
  <c r="L753" i="3"/>
  <c r="K753" i="3"/>
  <c r="J753" i="3"/>
  <c r="I753" i="3"/>
  <c r="H753" i="3"/>
  <c r="N753" i="3" s="1"/>
  <c r="G753" i="3"/>
  <c r="F753" i="3"/>
  <c r="E753" i="3"/>
  <c r="D753" i="3"/>
  <c r="C753" i="3"/>
  <c r="B753" i="3"/>
  <c r="A753" i="3"/>
  <c r="M752" i="3"/>
  <c r="L752" i="3"/>
  <c r="K752" i="3"/>
  <c r="J752" i="3"/>
  <c r="I752" i="3"/>
  <c r="H752" i="3"/>
  <c r="N752" i="3" s="1"/>
  <c r="G752" i="3"/>
  <c r="F752" i="3"/>
  <c r="E752" i="3"/>
  <c r="D752" i="3"/>
  <c r="C752" i="3"/>
  <c r="B752" i="3"/>
  <c r="A752" i="3"/>
  <c r="M751" i="3"/>
  <c r="L751" i="3"/>
  <c r="K751" i="3"/>
  <c r="J751" i="3"/>
  <c r="I751" i="3"/>
  <c r="H751" i="3"/>
  <c r="N751" i="3" s="1"/>
  <c r="G751" i="3"/>
  <c r="F751" i="3"/>
  <c r="E751" i="3"/>
  <c r="D751" i="3"/>
  <c r="C751" i="3"/>
  <c r="B751" i="3"/>
  <c r="A751" i="3"/>
  <c r="M750" i="3"/>
  <c r="L750" i="3"/>
  <c r="K750" i="3"/>
  <c r="J750" i="3"/>
  <c r="I750" i="3"/>
  <c r="H750" i="3"/>
  <c r="N750" i="3" s="1"/>
  <c r="G750" i="3"/>
  <c r="F750" i="3"/>
  <c r="E750" i="3"/>
  <c r="D750" i="3"/>
  <c r="C750" i="3"/>
  <c r="B750" i="3"/>
  <c r="A750" i="3"/>
  <c r="M749" i="3"/>
  <c r="L749" i="3"/>
  <c r="K749" i="3"/>
  <c r="J749" i="3"/>
  <c r="I749" i="3"/>
  <c r="H749" i="3"/>
  <c r="N749" i="3" s="1"/>
  <c r="G749" i="3"/>
  <c r="F749" i="3"/>
  <c r="E749" i="3"/>
  <c r="D749" i="3"/>
  <c r="C749" i="3"/>
  <c r="B749" i="3"/>
  <c r="A749" i="3"/>
  <c r="M748" i="3"/>
  <c r="L748" i="3"/>
  <c r="K748" i="3"/>
  <c r="J748" i="3"/>
  <c r="I748" i="3"/>
  <c r="H748" i="3"/>
  <c r="N748" i="3" s="1"/>
  <c r="G748" i="3"/>
  <c r="F748" i="3"/>
  <c r="E748" i="3"/>
  <c r="D748" i="3"/>
  <c r="C748" i="3"/>
  <c r="B748" i="3"/>
  <c r="A748" i="3"/>
  <c r="N747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A747" i="3"/>
  <c r="M746" i="3"/>
  <c r="L746" i="3"/>
  <c r="K746" i="3"/>
  <c r="J746" i="3"/>
  <c r="I746" i="3"/>
  <c r="H746" i="3"/>
  <c r="N746" i="3" s="1"/>
  <c r="G746" i="3"/>
  <c r="F746" i="3"/>
  <c r="E746" i="3"/>
  <c r="D746" i="3"/>
  <c r="C746" i="3"/>
  <c r="B746" i="3"/>
  <c r="A746" i="3"/>
  <c r="M745" i="3"/>
  <c r="L745" i="3"/>
  <c r="K745" i="3"/>
  <c r="J745" i="3"/>
  <c r="I745" i="3"/>
  <c r="H745" i="3"/>
  <c r="N745" i="3" s="1"/>
  <c r="G745" i="3"/>
  <c r="F745" i="3"/>
  <c r="E745" i="3"/>
  <c r="D745" i="3"/>
  <c r="C745" i="3"/>
  <c r="B745" i="3"/>
  <c r="A745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A744" i="3"/>
  <c r="N743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A743" i="3"/>
  <c r="M742" i="3"/>
  <c r="L742" i="3"/>
  <c r="K742" i="3"/>
  <c r="J742" i="3"/>
  <c r="I742" i="3"/>
  <c r="H742" i="3"/>
  <c r="N742" i="3" s="1"/>
  <c r="G742" i="3"/>
  <c r="F742" i="3"/>
  <c r="E742" i="3"/>
  <c r="D742" i="3"/>
  <c r="C742" i="3"/>
  <c r="B742" i="3"/>
  <c r="A742" i="3"/>
  <c r="M741" i="3"/>
  <c r="L741" i="3"/>
  <c r="K741" i="3"/>
  <c r="J741" i="3"/>
  <c r="I741" i="3"/>
  <c r="H741" i="3"/>
  <c r="N741" i="3" s="1"/>
  <c r="G741" i="3"/>
  <c r="F741" i="3"/>
  <c r="E741" i="3"/>
  <c r="D741" i="3"/>
  <c r="C741" i="3"/>
  <c r="B741" i="3"/>
  <c r="A741" i="3"/>
  <c r="M740" i="3"/>
  <c r="L740" i="3"/>
  <c r="K740" i="3"/>
  <c r="J740" i="3"/>
  <c r="I740" i="3"/>
  <c r="H740" i="3"/>
  <c r="N740" i="3" s="1"/>
  <c r="G740" i="3"/>
  <c r="F740" i="3"/>
  <c r="E740" i="3"/>
  <c r="D740" i="3"/>
  <c r="C740" i="3"/>
  <c r="B740" i="3"/>
  <c r="A740" i="3"/>
  <c r="M739" i="3"/>
  <c r="L739" i="3"/>
  <c r="K739" i="3"/>
  <c r="J739" i="3"/>
  <c r="I739" i="3"/>
  <c r="H739" i="3"/>
  <c r="N739" i="3" s="1"/>
  <c r="G739" i="3"/>
  <c r="F739" i="3"/>
  <c r="E739" i="3"/>
  <c r="D739" i="3"/>
  <c r="C739" i="3"/>
  <c r="B739" i="3"/>
  <c r="A739" i="3"/>
  <c r="M738" i="3"/>
  <c r="L738" i="3"/>
  <c r="K738" i="3"/>
  <c r="J738" i="3"/>
  <c r="I738" i="3"/>
  <c r="H738" i="3"/>
  <c r="N738" i="3" s="1"/>
  <c r="G738" i="3"/>
  <c r="F738" i="3"/>
  <c r="E738" i="3"/>
  <c r="D738" i="3"/>
  <c r="C738" i="3"/>
  <c r="B738" i="3"/>
  <c r="A738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A737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A736" i="3"/>
  <c r="M735" i="3"/>
  <c r="L735" i="3"/>
  <c r="K735" i="3"/>
  <c r="J735" i="3"/>
  <c r="I735" i="3"/>
  <c r="H735" i="3"/>
  <c r="N735" i="3" s="1"/>
  <c r="G735" i="3"/>
  <c r="F735" i="3"/>
  <c r="E735" i="3"/>
  <c r="D735" i="3"/>
  <c r="C735" i="3"/>
  <c r="B735" i="3"/>
  <c r="A735" i="3"/>
  <c r="M734" i="3"/>
  <c r="L734" i="3"/>
  <c r="K734" i="3"/>
  <c r="J734" i="3"/>
  <c r="I734" i="3"/>
  <c r="H734" i="3"/>
  <c r="N734" i="3" s="1"/>
  <c r="G734" i="3"/>
  <c r="F734" i="3"/>
  <c r="E734" i="3"/>
  <c r="D734" i="3"/>
  <c r="C734" i="3"/>
  <c r="B734" i="3"/>
  <c r="A734" i="3"/>
  <c r="M733" i="3"/>
  <c r="L733" i="3"/>
  <c r="K733" i="3"/>
  <c r="J733" i="3"/>
  <c r="I733" i="3"/>
  <c r="H733" i="3"/>
  <c r="N733" i="3" s="1"/>
  <c r="G733" i="3"/>
  <c r="F733" i="3"/>
  <c r="E733" i="3"/>
  <c r="D733" i="3"/>
  <c r="C733" i="3"/>
  <c r="B733" i="3"/>
  <c r="A733" i="3"/>
  <c r="M732" i="3"/>
  <c r="L732" i="3"/>
  <c r="K732" i="3"/>
  <c r="J732" i="3"/>
  <c r="I732" i="3"/>
  <c r="H732" i="3"/>
  <c r="N732" i="3" s="1"/>
  <c r="G732" i="3"/>
  <c r="F732" i="3"/>
  <c r="E732" i="3"/>
  <c r="D732" i="3"/>
  <c r="C732" i="3"/>
  <c r="B732" i="3"/>
  <c r="A732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A731" i="3"/>
  <c r="M730" i="3"/>
  <c r="L730" i="3"/>
  <c r="K730" i="3"/>
  <c r="J730" i="3"/>
  <c r="I730" i="3"/>
  <c r="H730" i="3"/>
  <c r="N730" i="3" s="1"/>
  <c r="G730" i="3"/>
  <c r="F730" i="3"/>
  <c r="E730" i="3"/>
  <c r="D730" i="3"/>
  <c r="C730" i="3"/>
  <c r="B730" i="3"/>
  <c r="A730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A729" i="3"/>
  <c r="M728" i="3"/>
  <c r="L728" i="3"/>
  <c r="K728" i="3"/>
  <c r="J728" i="3"/>
  <c r="I728" i="3"/>
  <c r="H728" i="3"/>
  <c r="N728" i="3" s="1"/>
  <c r="G728" i="3"/>
  <c r="F728" i="3"/>
  <c r="E728" i="3"/>
  <c r="D728" i="3"/>
  <c r="C728" i="3"/>
  <c r="B728" i="3"/>
  <c r="A728" i="3"/>
  <c r="M727" i="3"/>
  <c r="L727" i="3"/>
  <c r="K727" i="3"/>
  <c r="J727" i="3"/>
  <c r="I727" i="3"/>
  <c r="H727" i="3"/>
  <c r="N727" i="3" s="1"/>
  <c r="G727" i="3"/>
  <c r="F727" i="3"/>
  <c r="E727" i="3"/>
  <c r="D727" i="3"/>
  <c r="C727" i="3"/>
  <c r="B727" i="3"/>
  <c r="A727" i="3"/>
  <c r="M726" i="3"/>
  <c r="L726" i="3"/>
  <c r="K726" i="3"/>
  <c r="J726" i="3"/>
  <c r="I726" i="3"/>
  <c r="H726" i="3"/>
  <c r="N726" i="3" s="1"/>
  <c r="G726" i="3"/>
  <c r="F726" i="3"/>
  <c r="E726" i="3"/>
  <c r="D726" i="3"/>
  <c r="C726" i="3"/>
  <c r="B726" i="3"/>
  <c r="A726" i="3"/>
  <c r="M725" i="3"/>
  <c r="L725" i="3"/>
  <c r="K725" i="3"/>
  <c r="J725" i="3"/>
  <c r="I725" i="3"/>
  <c r="H725" i="3"/>
  <c r="N725" i="3" s="1"/>
  <c r="G725" i="3"/>
  <c r="F725" i="3"/>
  <c r="E725" i="3"/>
  <c r="D725" i="3"/>
  <c r="C725" i="3"/>
  <c r="B725" i="3"/>
  <c r="A725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A724" i="3"/>
  <c r="M723" i="3"/>
  <c r="L723" i="3"/>
  <c r="K723" i="3"/>
  <c r="J723" i="3"/>
  <c r="I723" i="3"/>
  <c r="H723" i="3"/>
  <c r="N723" i="3" s="1"/>
  <c r="G723" i="3"/>
  <c r="F723" i="3"/>
  <c r="E723" i="3"/>
  <c r="D723" i="3"/>
  <c r="C723" i="3"/>
  <c r="B723" i="3"/>
  <c r="A723" i="3"/>
  <c r="M722" i="3"/>
  <c r="L722" i="3"/>
  <c r="K722" i="3"/>
  <c r="J722" i="3"/>
  <c r="I722" i="3"/>
  <c r="H722" i="3"/>
  <c r="N722" i="3" s="1"/>
  <c r="G722" i="3"/>
  <c r="F722" i="3"/>
  <c r="E722" i="3"/>
  <c r="D722" i="3"/>
  <c r="C722" i="3"/>
  <c r="B722" i="3"/>
  <c r="A722" i="3"/>
  <c r="M721" i="3"/>
  <c r="L721" i="3"/>
  <c r="K721" i="3"/>
  <c r="J721" i="3"/>
  <c r="I721" i="3"/>
  <c r="H721" i="3"/>
  <c r="N721" i="3" s="1"/>
  <c r="G721" i="3"/>
  <c r="F721" i="3"/>
  <c r="E721" i="3"/>
  <c r="D721" i="3"/>
  <c r="C721" i="3"/>
  <c r="B721" i="3"/>
  <c r="A721" i="3"/>
  <c r="M720" i="3"/>
  <c r="L720" i="3"/>
  <c r="K720" i="3"/>
  <c r="J720" i="3"/>
  <c r="I720" i="3"/>
  <c r="H720" i="3"/>
  <c r="N720" i="3" s="1"/>
  <c r="G720" i="3"/>
  <c r="F720" i="3"/>
  <c r="E720" i="3"/>
  <c r="D720" i="3"/>
  <c r="C720" i="3"/>
  <c r="B720" i="3"/>
  <c r="A720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A719" i="3"/>
  <c r="M718" i="3"/>
  <c r="L718" i="3"/>
  <c r="K718" i="3"/>
  <c r="J718" i="3"/>
  <c r="I718" i="3"/>
  <c r="H718" i="3"/>
  <c r="N718" i="3" s="1"/>
  <c r="G718" i="3"/>
  <c r="F718" i="3"/>
  <c r="E718" i="3"/>
  <c r="D718" i="3"/>
  <c r="C718" i="3"/>
  <c r="B718" i="3"/>
  <c r="A718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A717" i="3"/>
  <c r="M716" i="3"/>
  <c r="L716" i="3"/>
  <c r="K716" i="3"/>
  <c r="J716" i="3"/>
  <c r="I716" i="3"/>
  <c r="H716" i="3"/>
  <c r="N716" i="3" s="1"/>
  <c r="G716" i="3"/>
  <c r="F716" i="3"/>
  <c r="E716" i="3"/>
  <c r="D716" i="3"/>
  <c r="C716" i="3"/>
  <c r="B716" i="3"/>
  <c r="A716" i="3"/>
  <c r="M715" i="3"/>
  <c r="L715" i="3"/>
  <c r="K715" i="3"/>
  <c r="J715" i="3"/>
  <c r="I715" i="3"/>
  <c r="H715" i="3"/>
  <c r="N715" i="3" s="1"/>
  <c r="G715" i="3"/>
  <c r="F715" i="3"/>
  <c r="E715" i="3"/>
  <c r="D715" i="3"/>
  <c r="C715" i="3"/>
  <c r="B715" i="3"/>
  <c r="A715" i="3"/>
  <c r="M714" i="3"/>
  <c r="L714" i="3"/>
  <c r="K714" i="3"/>
  <c r="J714" i="3"/>
  <c r="I714" i="3"/>
  <c r="H714" i="3"/>
  <c r="N714" i="3" s="1"/>
  <c r="G714" i="3"/>
  <c r="F714" i="3"/>
  <c r="E714" i="3"/>
  <c r="D714" i="3"/>
  <c r="C714" i="3"/>
  <c r="B714" i="3"/>
  <c r="A714" i="3"/>
  <c r="M713" i="3"/>
  <c r="L713" i="3"/>
  <c r="K713" i="3"/>
  <c r="J713" i="3"/>
  <c r="I713" i="3"/>
  <c r="H713" i="3"/>
  <c r="N713" i="3" s="1"/>
  <c r="G713" i="3"/>
  <c r="F713" i="3"/>
  <c r="E713" i="3"/>
  <c r="D713" i="3"/>
  <c r="C713" i="3"/>
  <c r="B713" i="3"/>
  <c r="A713" i="3"/>
  <c r="M712" i="3"/>
  <c r="L712" i="3"/>
  <c r="K712" i="3"/>
  <c r="J712" i="3"/>
  <c r="I712" i="3"/>
  <c r="H712" i="3"/>
  <c r="N712" i="3" s="1"/>
  <c r="G712" i="3"/>
  <c r="F712" i="3"/>
  <c r="E712" i="3"/>
  <c r="D712" i="3"/>
  <c r="C712" i="3"/>
  <c r="B712" i="3"/>
  <c r="A712" i="3"/>
  <c r="M711" i="3"/>
  <c r="L711" i="3"/>
  <c r="K711" i="3"/>
  <c r="J711" i="3"/>
  <c r="I711" i="3"/>
  <c r="H711" i="3"/>
  <c r="N711" i="3" s="1"/>
  <c r="G711" i="3"/>
  <c r="F711" i="3"/>
  <c r="E711" i="3"/>
  <c r="D711" i="3"/>
  <c r="C711" i="3"/>
  <c r="B711" i="3"/>
  <c r="A711" i="3"/>
  <c r="M710" i="3"/>
  <c r="L710" i="3"/>
  <c r="K710" i="3"/>
  <c r="J710" i="3"/>
  <c r="I710" i="3"/>
  <c r="H710" i="3"/>
  <c r="N710" i="3" s="1"/>
  <c r="G710" i="3"/>
  <c r="F710" i="3"/>
  <c r="E710" i="3"/>
  <c r="D710" i="3"/>
  <c r="C710" i="3"/>
  <c r="B710" i="3"/>
  <c r="A710" i="3"/>
  <c r="M709" i="3"/>
  <c r="L709" i="3"/>
  <c r="K709" i="3"/>
  <c r="J709" i="3"/>
  <c r="I709" i="3"/>
  <c r="H709" i="3"/>
  <c r="N709" i="3" s="1"/>
  <c r="G709" i="3"/>
  <c r="F709" i="3"/>
  <c r="E709" i="3"/>
  <c r="D709" i="3"/>
  <c r="C709" i="3"/>
  <c r="B709" i="3"/>
  <c r="A709" i="3"/>
  <c r="M708" i="3"/>
  <c r="L708" i="3"/>
  <c r="K708" i="3"/>
  <c r="J708" i="3"/>
  <c r="I708" i="3"/>
  <c r="H708" i="3"/>
  <c r="N708" i="3" s="1"/>
  <c r="G708" i="3"/>
  <c r="F708" i="3"/>
  <c r="E708" i="3"/>
  <c r="D708" i="3"/>
  <c r="C708" i="3"/>
  <c r="B708" i="3"/>
  <c r="A708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A707" i="3"/>
  <c r="M706" i="3"/>
  <c r="L706" i="3"/>
  <c r="K706" i="3"/>
  <c r="J706" i="3"/>
  <c r="I706" i="3"/>
  <c r="H706" i="3"/>
  <c r="N706" i="3" s="1"/>
  <c r="G706" i="3"/>
  <c r="F706" i="3"/>
  <c r="E706" i="3"/>
  <c r="D706" i="3"/>
  <c r="C706" i="3"/>
  <c r="B706" i="3"/>
  <c r="A706" i="3"/>
  <c r="M705" i="3"/>
  <c r="L705" i="3"/>
  <c r="K705" i="3"/>
  <c r="J705" i="3"/>
  <c r="I705" i="3"/>
  <c r="H705" i="3"/>
  <c r="N705" i="3" s="1"/>
  <c r="G705" i="3"/>
  <c r="F705" i="3"/>
  <c r="E705" i="3"/>
  <c r="D705" i="3"/>
  <c r="C705" i="3"/>
  <c r="B705" i="3"/>
  <c r="A705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A704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A703" i="3"/>
  <c r="M702" i="3"/>
  <c r="L702" i="3"/>
  <c r="K702" i="3"/>
  <c r="J702" i="3"/>
  <c r="I702" i="3"/>
  <c r="H702" i="3"/>
  <c r="N702" i="3" s="1"/>
  <c r="G702" i="3"/>
  <c r="F702" i="3"/>
  <c r="E702" i="3"/>
  <c r="D702" i="3"/>
  <c r="C702" i="3"/>
  <c r="B702" i="3"/>
  <c r="A702" i="3"/>
  <c r="M701" i="3"/>
  <c r="L701" i="3"/>
  <c r="K701" i="3"/>
  <c r="J701" i="3"/>
  <c r="I701" i="3"/>
  <c r="H701" i="3"/>
  <c r="N701" i="3" s="1"/>
  <c r="G701" i="3"/>
  <c r="F701" i="3"/>
  <c r="E701" i="3"/>
  <c r="D701" i="3"/>
  <c r="C701" i="3"/>
  <c r="B701" i="3"/>
  <c r="A701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A700" i="3"/>
  <c r="M699" i="3"/>
  <c r="L699" i="3"/>
  <c r="K699" i="3"/>
  <c r="J699" i="3"/>
  <c r="I699" i="3"/>
  <c r="H699" i="3"/>
  <c r="N699" i="3" s="1"/>
  <c r="G699" i="3"/>
  <c r="F699" i="3"/>
  <c r="E699" i="3"/>
  <c r="D699" i="3"/>
  <c r="C699" i="3"/>
  <c r="B699" i="3"/>
  <c r="A699" i="3"/>
  <c r="M698" i="3"/>
  <c r="L698" i="3"/>
  <c r="K698" i="3"/>
  <c r="J698" i="3"/>
  <c r="I698" i="3"/>
  <c r="H698" i="3"/>
  <c r="N698" i="3" s="1"/>
  <c r="G698" i="3"/>
  <c r="F698" i="3"/>
  <c r="E698" i="3"/>
  <c r="D698" i="3"/>
  <c r="C698" i="3"/>
  <c r="B698" i="3"/>
  <c r="A698" i="3"/>
  <c r="M697" i="3"/>
  <c r="L697" i="3"/>
  <c r="K697" i="3"/>
  <c r="J697" i="3"/>
  <c r="I697" i="3"/>
  <c r="H697" i="3"/>
  <c r="N697" i="3" s="1"/>
  <c r="G697" i="3"/>
  <c r="F697" i="3"/>
  <c r="E697" i="3"/>
  <c r="D697" i="3"/>
  <c r="C697" i="3"/>
  <c r="B697" i="3"/>
  <c r="A697" i="3"/>
  <c r="M696" i="3"/>
  <c r="L696" i="3"/>
  <c r="K696" i="3"/>
  <c r="J696" i="3"/>
  <c r="I696" i="3"/>
  <c r="H696" i="3"/>
  <c r="N696" i="3" s="1"/>
  <c r="G696" i="3"/>
  <c r="F696" i="3"/>
  <c r="E696" i="3"/>
  <c r="D696" i="3"/>
  <c r="C696" i="3"/>
  <c r="B696" i="3"/>
  <c r="A696" i="3"/>
  <c r="M695" i="3"/>
  <c r="L695" i="3"/>
  <c r="K695" i="3"/>
  <c r="J695" i="3"/>
  <c r="I695" i="3"/>
  <c r="H695" i="3"/>
  <c r="N695" i="3" s="1"/>
  <c r="G695" i="3"/>
  <c r="F695" i="3"/>
  <c r="E695" i="3"/>
  <c r="D695" i="3"/>
  <c r="C695" i="3"/>
  <c r="B695" i="3"/>
  <c r="A695" i="3"/>
  <c r="M694" i="3"/>
  <c r="L694" i="3"/>
  <c r="K694" i="3"/>
  <c r="J694" i="3"/>
  <c r="I694" i="3"/>
  <c r="H694" i="3"/>
  <c r="N694" i="3" s="1"/>
  <c r="G694" i="3"/>
  <c r="F694" i="3"/>
  <c r="E694" i="3"/>
  <c r="D694" i="3"/>
  <c r="C694" i="3"/>
  <c r="B694" i="3"/>
  <c r="A694" i="3"/>
  <c r="M693" i="3"/>
  <c r="L693" i="3"/>
  <c r="K693" i="3"/>
  <c r="J693" i="3"/>
  <c r="I693" i="3"/>
  <c r="H693" i="3"/>
  <c r="N693" i="3" s="1"/>
  <c r="G693" i="3"/>
  <c r="F693" i="3"/>
  <c r="E693" i="3"/>
  <c r="D693" i="3"/>
  <c r="C693" i="3"/>
  <c r="B693" i="3"/>
  <c r="A693" i="3"/>
  <c r="M692" i="3"/>
  <c r="L692" i="3"/>
  <c r="K692" i="3"/>
  <c r="J692" i="3"/>
  <c r="I692" i="3"/>
  <c r="H692" i="3"/>
  <c r="N692" i="3" s="1"/>
  <c r="G692" i="3"/>
  <c r="F692" i="3"/>
  <c r="E692" i="3"/>
  <c r="D692" i="3"/>
  <c r="C692" i="3"/>
  <c r="B692" i="3"/>
  <c r="A692" i="3"/>
  <c r="N691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A691" i="3"/>
  <c r="M690" i="3"/>
  <c r="L690" i="3"/>
  <c r="K690" i="3"/>
  <c r="J690" i="3"/>
  <c r="I690" i="3"/>
  <c r="H690" i="3"/>
  <c r="N690" i="3" s="1"/>
  <c r="G690" i="3"/>
  <c r="F690" i="3"/>
  <c r="E690" i="3"/>
  <c r="D690" i="3"/>
  <c r="C690" i="3"/>
  <c r="B690" i="3"/>
  <c r="A690" i="3"/>
  <c r="M689" i="3"/>
  <c r="L689" i="3"/>
  <c r="K689" i="3"/>
  <c r="J689" i="3"/>
  <c r="I689" i="3"/>
  <c r="H689" i="3"/>
  <c r="N689" i="3" s="1"/>
  <c r="G689" i="3"/>
  <c r="F689" i="3"/>
  <c r="E689" i="3"/>
  <c r="D689" i="3"/>
  <c r="C689" i="3"/>
  <c r="B689" i="3"/>
  <c r="A689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N687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M686" i="3"/>
  <c r="L686" i="3"/>
  <c r="K686" i="3"/>
  <c r="J686" i="3"/>
  <c r="I686" i="3"/>
  <c r="H686" i="3"/>
  <c r="N686" i="3" s="1"/>
  <c r="G686" i="3"/>
  <c r="F686" i="3"/>
  <c r="E686" i="3"/>
  <c r="D686" i="3"/>
  <c r="C686" i="3"/>
  <c r="B686" i="3"/>
  <c r="A686" i="3"/>
  <c r="M685" i="3"/>
  <c r="L685" i="3"/>
  <c r="K685" i="3"/>
  <c r="J685" i="3"/>
  <c r="I685" i="3"/>
  <c r="H685" i="3"/>
  <c r="N685" i="3" s="1"/>
  <c r="G685" i="3"/>
  <c r="F685" i="3"/>
  <c r="E685" i="3"/>
  <c r="D685" i="3"/>
  <c r="C685" i="3"/>
  <c r="B685" i="3"/>
  <c r="A685" i="3"/>
  <c r="N684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M683" i="3"/>
  <c r="L683" i="3"/>
  <c r="K683" i="3"/>
  <c r="J683" i="3"/>
  <c r="I683" i="3"/>
  <c r="H683" i="3"/>
  <c r="N683" i="3" s="1"/>
  <c r="G683" i="3"/>
  <c r="F683" i="3"/>
  <c r="E683" i="3"/>
  <c r="D683" i="3"/>
  <c r="C683" i="3"/>
  <c r="B683" i="3"/>
  <c r="A683" i="3"/>
  <c r="M682" i="3"/>
  <c r="L682" i="3"/>
  <c r="K682" i="3"/>
  <c r="J682" i="3"/>
  <c r="I682" i="3"/>
  <c r="H682" i="3"/>
  <c r="N682" i="3" s="1"/>
  <c r="G682" i="3"/>
  <c r="F682" i="3"/>
  <c r="E682" i="3"/>
  <c r="D682" i="3"/>
  <c r="C682" i="3"/>
  <c r="B682" i="3"/>
  <c r="A682" i="3"/>
  <c r="M681" i="3"/>
  <c r="L681" i="3"/>
  <c r="K681" i="3"/>
  <c r="J681" i="3"/>
  <c r="I681" i="3"/>
  <c r="H681" i="3"/>
  <c r="N681" i="3" s="1"/>
  <c r="G681" i="3"/>
  <c r="F681" i="3"/>
  <c r="E681" i="3"/>
  <c r="D681" i="3"/>
  <c r="C681" i="3"/>
  <c r="B681" i="3"/>
  <c r="A681" i="3"/>
  <c r="M680" i="3"/>
  <c r="L680" i="3"/>
  <c r="K680" i="3"/>
  <c r="J680" i="3"/>
  <c r="I680" i="3"/>
  <c r="H680" i="3"/>
  <c r="N680" i="3" s="1"/>
  <c r="G680" i="3"/>
  <c r="F680" i="3"/>
  <c r="E680" i="3"/>
  <c r="D680" i="3"/>
  <c r="C680" i="3"/>
  <c r="B680" i="3"/>
  <c r="A680" i="3"/>
  <c r="M679" i="3"/>
  <c r="L679" i="3"/>
  <c r="K679" i="3"/>
  <c r="J679" i="3"/>
  <c r="I679" i="3"/>
  <c r="H679" i="3"/>
  <c r="N679" i="3" s="1"/>
  <c r="G679" i="3"/>
  <c r="F679" i="3"/>
  <c r="E679" i="3"/>
  <c r="D679" i="3"/>
  <c r="C679" i="3"/>
  <c r="B679" i="3"/>
  <c r="A679" i="3"/>
  <c r="M678" i="3"/>
  <c r="L678" i="3"/>
  <c r="K678" i="3"/>
  <c r="J678" i="3"/>
  <c r="I678" i="3"/>
  <c r="H678" i="3"/>
  <c r="N678" i="3" s="1"/>
  <c r="G678" i="3"/>
  <c r="F678" i="3"/>
  <c r="E678" i="3"/>
  <c r="D678" i="3"/>
  <c r="C678" i="3"/>
  <c r="B678" i="3"/>
  <c r="A678" i="3"/>
  <c r="M677" i="3"/>
  <c r="L677" i="3"/>
  <c r="K677" i="3"/>
  <c r="J677" i="3"/>
  <c r="I677" i="3"/>
  <c r="H677" i="3"/>
  <c r="N677" i="3" s="1"/>
  <c r="G677" i="3"/>
  <c r="F677" i="3"/>
  <c r="E677" i="3"/>
  <c r="D677" i="3"/>
  <c r="C677" i="3"/>
  <c r="B677" i="3"/>
  <c r="A677" i="3"/>
  <c r="M676" i="3"/>
  <c r="L676" i="3"/>
  <c r="K676" i="3"/>
  <c r="J676" i="3"/>
  <c r="I676" i="3"/>
  <c r="H676" i="3"/>
  <c r="N676" i="3" s="1"/>
  <c r="G676" i="3"/>
  <c r="F676" i="3"/>
  <c r="E676" i="3"/>
  <c r="D676" i="3"/>
  <c r="C676" i="3"/>
  <c r="B676" i="3"/>
  <c r="A676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M674" i="3"/>
  <c r="L674" i="3"/>
  <c r="K674" i="3"/>
  <c r="J674" i="3"/>
  <c r="I674" i="3"/>
  <c r="H674" i="3"/>
  <c r="N674" i="3" s="1"/>
  <c r="G674" i="3"/>
  <c r="F674" i="3"/>
  <c r="E674" i="3"/>
  <c r="D674" i="3"/>
  <c r="C674" i="3"/>
  <c r="B674" i="3"/>
  <c r="A674" i="3"/>
  <c r="M673" i="3"/>
  <c r="L673" i="3"/>
  <c r="K673" i="3"/>
  <c r="J673" i="3"/>
  <c r="I673" i="3"/>
  <c r="H673" i="3"/>
  <c r="N673" i="3" s="1"/>
  <c r="G673" i="3"/>
  <c r="F673" i="3"/>
  <c r="E673" i="3"/>
  <c r="D673" i="3"/>
  <c r="C673" i="3"/>
  <c r="B673" i="3"/>
  <c r="A673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M670" i="3"/>
  <c r="L670" i="3"/>
  <c r="K670" i="3"/>
  <c r="J670" i="3"/>
  <c r="I670" i="3"/>
  <c r="H670" i="3"/>
  <c r="N670" i="3" s="1"/>
  <c r="G670" i="3"/>
  <c r="F670" i="3"/>
  <c r="E670" i="3"/>
  <c r="D670" i="3"/>
  <c r="C670" i="3"/>
  <c r="B670" i="3"/>
  <c r="A670" i="3"/>
  <c r="M669" i="3"/>
  <c r="L669" i="3"/>
  <c r="K669" i="3"/>
  <c r="J669" i="3"/>
  <c r="I669" i="3"/>
  <c r="H669" i="3"/>
  <c r="N669" i="3" s="1"/>
  <c r="G669" i="3"/>
  <c r="F669" i="3"/>
  <c r="E669" i="3"/>
  <c r="D669" i="3"/>
  <c r="C669" i="3"/>
  <c r="B669" i="3"/>
  <c r="A669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M667" i="3"/>
  <c r="L667" i="3"/>
  <c r="K667" i="3"/>
  <c r="J667" i="3"/>
  <c r="I667" i="3"/>
  <c r="H667" i="3"/>
  <c r="N667" i="3" s="1"/>
  <c r="G667" i="3"/>
  <c r="F667" i="3"/>
  <c r="E667" i="3"/>
  <c r="D667" i="3"/>
  <c r="C667" i="3"/>
  <c r="B667" i="3"/>
  <c r="A667" i="3"/>
  <c r="M666" i="3"/>
  <c r="L666" i="3"/>
  <c r="K666" i="3"/>
  <c r="J666" i="3"/>
  <c r="I666" i="3"/>
  <c r="H666" i="3"/>
  <c r="N666" i="3" s="1"/>
  <c r="G666" i="3"/>
  <c r="F666" i="3"/>
  <c r="E666" i="3"/>
  <c r="D666" i="3"/>
  <c r="C666" i="3"/>
  <c r="B666" i="3"/>
  <c r="A666" i="3"/>
  <c r="M665" i="3"/>
  <c r="L665" i="3"/>
  <c r="K665" i="3"/>
  <c r="J665" i="3"/>
  <c r="I665" i="3"/>
  <c r="H665" i="3"/>
  <c r="N665" i="3" s="1"/>
  <c r="G665" i="3"/>
  <c r="F665" i="3"/>
  <c r="E665" i="3"/>
  <c r="D665" i="3"/>
  <c r="C665" i="3"/>
  <c r="B665" i="3"/>
  <c r="A665" i="3"/>
  <c r="M664" i="3"/>
  <c r="L664" i="3"/>
  <c r="K664" i="3"/>
  <c r="J664" i="3"/>
  <c r="I664" i="3"/>
  <c r="H664" i="3"/>
  <c r="N664" i="3" s="1"/>
  <c r="G664" i="3"/>
  <c r="F664" i="3"/>
  <c r="E664" i="3"/>
  <c r="D664" i="3"/>
  <c r="C664" i="3"/>
  <c r="B664" i="3"/>
  <c r="A664" i="3"/>
  <c r="M663" i="3"/>
  <c r="L663" i="3"/>
  <c r="K663" i="3"/>
  <c r="J663" i="3"/>
  <c r="I663" i="3"/>
  <c r="H663" i="3"/>
  <c r="N663" i="3" s="1"/>
  <c r="G663" i="3"/>
  <c r="F663" i="3"/>
  <c r="E663" i="3"/>
  <c r="D663" i="3"/>
  <c r="C663" i="3"/>
  <c r="B663" i="3"/>
  <c r="A663" i="3"/>
  <c r="M662" i="3"/>
  <c r="L662" i="3"/>
  <c r="K662" i="3"/>
  <c r="J662" i="3"/>
  <c r="I662" i="3"/>
  <c r="H662" i="3"/>
  <c r="N662" i="3" s="1"/>
  <c r="G662" i="3"/>
  <c r="F662" i="3"/>
  <c r="E662" i="3"/>
  <c r="D662" i="3"/>
  <c r="C662" i="3"/>
  <c r="B662" i="3"/>
  <c r="A662" i="3"/>
  <c r="M661" i="3"/>
  <c r="L661" i="3"/>
  <c r="K661" i="3"/>
  <c r="J661" i="3"/>
  <c r="I661" i="3"/>
  <c r="H661" i="3"/>
  <c r="N661" i="3" s="1"/>
  <c r="G661" i="3"/>
  <c r="F661" i="3"/>
  <c r="E661" i="3"/>
  <c r="D661" i="3"/>
  <c r="C661" i="3"/>
  <c r="B661" i="3"/>
  <c r="A661" i="3"/>
  <c r="M660" i="3"/>
  <c r="L660" i="3"/>
  <c r="K660" i="3"/>
  <c r="J660" i="3"/>
  <c r="I660" i="3"/>
  <c r="H660" i="3"/>
  <c r="N660" i="3" s="1"/>
  <c r="G660" i="3"/>
  <c r="F660" i="3"/>
  <c r="E660" i="3"/>
  <c r="D660" i="3"/>
  <c r="C660" i="3"/>
  <c r="B660" i="3"/>
  <c r="A660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M658" i="3"/>
  <c r="L658" i="3"/>
  <c r="K658" i="3"/>
  <c r="J658" i="3"/>
  <c r="I658" i="3"/>
  <c r="H658" i="3"/>
  <c r="N658" i="3" s="1"/>
  <c r="G658" i="3"/>
  <c r="F658" i="3"/>
  <c r="E658" i="3"/>
  <c r="D658" i="3"/>
  <c r="C658" i="3"/>
  <c r="B658" i="3"/>
  <c r="A658" i="3"/>
  <c r="M657" i="3"/>
  <c r="L657" i="3"/>
  <c r="K657" i="3"/>
  <c r="J657" i="3"/>
  <c r="I657" i="3"/>
  <c r="H657" i="3"/>
  <c r="N657" i="3" s="1"/>
  <c r="G657" i="3"/>
  <c r="F657" i="3"/>
  <c r="E657" i="3"/>
  <c r="D657" i="3"/>
  <c r="C657" i="3"/>
  <c r="B657" i="3"/>
  <c r="A657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M654" i="3"/>
  <c r="L654" i="3"/>
  <c r="K654" i="3"/>
  <c r="J654" i="3"/>
  <c r="I654" i="3"/>
  <c r="H654" i="3"/>
  <c r="N654" i="3" s="1"/>
  <c r="G654" i="3"/>
  <c r="F654" i="3"/>
  <c r="E654" i="3"/>
  <c r="D654" i="3"/>
  <c r="C654" i="3"/>
  <c r="B654" i="3"/>
  <c r="A654" i="3"/>
  <c r="M653" i="3"/>
  <c r="L653" i="3"/>
  <c r="K653" i="3"/>
  <c r="J653" i="3"/>
  <c r="I653" i="3"/>
  <c r="H653" i="3"/>
  <c r="N653" i="3" s="1"/>
  <c r="G653" i="3"/>
  <c r="F653" i="3"/>
  <c r="E653" i="3"/>
  <c r="D653" i="3"/>
  <c r="C653" i="3"/>
  <c r="B653" i="3"/>
  <c r="A653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M651" i="3"/>
  <c r="L651" i="3"/>
  <c r="K651" i="3"/>
  <c r="J651" i="3"/>
  <c r="I651" i="3"/>
  <c r="H651" i="3"/>
  <c r="N651" i="3" s="1"/>
  <c r="G651" i="3"/>
  <c r="F651" i="3"/>
  <c r="E651" i="3"/>
  <c r="D651" i="3"/>
  <c r="C651" i="3"/>
  <c r="B651" i="3"/>
  <c r="A651" i="3"/>
  <c r="M650" i="3"/>
  <c r="L650" i="3"/>
  <c r="K650" i="3"/>
  <c r="J650" i="3"/>
  <c r="I650" i="3"/>
  <c r="H650" i="3"/>
  <c r="N650" i="3" s="1"/>
  <c r="G650" i="3"/>
  <c r="F650" i="3"/>
  <c r="E650" i="3"/>
  <c r="D650" i="3"/>
  <c r="C650" i="3"/>
  <c r="B650" i="3"/>
  <c r="A650" i="3"/>
  <c r="M649" i="3"/>
  <c r="L649" i="3"/>
  <c r="K649" i="3"/>
  <c r="J649" i="3"/>
  <c r="I649" i="3"/>
  <c r="H649" i="3"/>
  <c r="N649" i="3" s="1"/>
  <c r="G649" i="3"/>
  <c r="F649" i="3"/>
  <c r="E649" i="3"/>
  <c r="D649" i="3"/>
  <c r="C649" i="3"/>
  <c r="B649" i="3"/>
  <c r="A649" i="3"/>
  <c r="M648" i="3"/>
  <c r="L648" i="3"/>
  <c r="K648" i="3"/>
  <c r="J648" i="3"/>
  <c r="I648" i="3"/>
  <c r="H648" i="3"/>
  <c r="N648" i="3" s="1"/>
  <c r="G648" i="3"/>
  <c r="F648" i="3"/>
  <c r="E648" i="3"/>
  <c r="D648" i="3"/>
  <c r="C648" i="3"/>
  <c r="B648" i="3"/>
  <c r="A648" i="3"/>
  <c r="M647" i="3"/>
  <c r="L647" i="3"/>
  <c r="K647" i="3"/>
  <c r="J647" i="3"/>
  <c r="I647" i="3"/>
  <c r="H647" i="3"/>
  <c r="N647" i="3" s="1"/>
  <c r="G647" i="3"/>
  <c r="F647" i="3"/>
  <c r="E647" i="3"/>
  <c r="D647" i="3"/>
  <c r="C647" i="3"/>
  <c r="B647" i="3"/>
  <c r="A647" i="3"/>
  <c r="M646" i="3"/>
  <c r="L646" i="3"/>
  <c r="K646" i="3"/>
  <c r="J646" i="3"/>
  <c r="I646" i="3"/>
  <c r="H646" i="3"/>
  <c r="N646" i="3" s="1"/>
  <c r="G646" i="3"/>
  <c r="F646" i="3"/>
  <c r="E646" i="3"/>
  <c r="D646" i="3"/>
  <c r="C646" i="3"/>
  <c r="B646" i="3"/>
  <c r="A646" i="3"/>
  <c r="M645" i="3"/>
  <c r="L645" i="3"/>
  <c r="K645" i="3"/>
  <c r="J645" i="3"/>
  <c r="I645" i="3"/>
  <c r="H645" i="3"/>
  <c r="N645" i="3" s="1"/>
  <c r="G645" i="3"/>
  <c r="F645" i="3"/>
  <c r="E645" i="3"/>
  <c r="D645" i="3"/>
  <c r="C645" i="3"/>
  <c r="B645" i="3"/>
  <c r="A645" i="3"/>
  <c r="M644" i="3"/>
  <c r="L644" i="3"/>
  <c r="K644" i="3"/>
  <c r="J644" i="3"/>
  <c r="I644" i="3"/>
  <c r="H644" i="3"/>
  <c r="N644" i="3" s="1"/>
  <c r="G644" i="3"/>
  <c r="F644" i="3"/>
  <c r="E644" i="3"/>
  <c r="D644" i="3"/>
  <c r="C644" i="3"/>
  <c r="B644" i="3"/>
  <c r="A644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M642" i="3"/>
  <c r="L642" i="3"/>
  <c r="K642" i="3"/>
  <c r="J642" i="3"/>
  <c r="I642" i="3"/>
  <c r="H642" i="3"/>
  <c r="N642" i="3" s="1"/>
  <c r="G642" i="3"/>
  <c r="F642" i="3"/>
  <c r="E642" i="3"/>
  <c r="D642" i="3"/>
  <c r="C642" i="3"/>
  <c r="B642" i="3"/>
  <c r="A642" i="3"/>
  <c r="M641" i="3"/>
  <c r="L641" i="3"/>
  <c r="K641" i="3"/>
  <c r="J641" i="3"/>
  <c r="I641" i="3"/>
  <c r="H641" i="3"/>
  <c r="N641" i="3" s="1"/>
  <c r="G641" i="3"/>
  <c r="F641" i="3"/>
  <c r="E641" i="3"/>
  <c r="D641" i="3"/>
  <c r="C641" i="3"/>
  <c r="B641" i="3"/>
  <c r="A641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M638" i="3"/>
  <c r="L638" i="3"/>
  <c r="K638" i="3"/>
  <c r="J638" i="3"/>
  <c r="I638" i="3"/>
  <c r="H638" i="3"/>
  <c r="N638" i="3" s="1"/>
  <c r="G638" i="3"/>
  <c r="F638" i="3"/>
  <c r="E638" i="3"/>
  <c r="D638" i="3"/>
  <c r="C638" i="3"/>
  <c r="B638" i="3"/>
  <c r="A638" i="3"/>
  <c r="M637" i="3"/>
  <c r="L637" i="3"/>
  <c r="K637" i="3"/>
  <c r="J637" i="3"/>
  <c r="I637" i="3"/>
  <c r="H637" i="3"/>
  <c r="N637" i="3" s="1"/>
  <c r="G637" i="3"/>
  <c r="F637" i="3"/>
  <c r="E637" i="3"/>
  <c r="D637" i="3"/>
  <c r="C637" i="3"/>
  <c r="B637" i="3"/>
  <c r="A637" i="3"/>
  <c r="N636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M635" i="3"/>
  <c r="L635" i="3"/>
  <c r="K635" i="3"/>
  <c r="J635" i="3"/>
  <c r="I635" i="3"/>
  <c r="H635" i="3"/>
  <c r="N635" i="3" s="1"/>
  <c r="G635" i="3"/>
  <c r="F635" i="3"/>
  <c r="E635" i="3"/>
  <c r="D635" i="3"/>
  <c r="C635" i="3"/>
  <c r="B635" i="3"/>
  <c r="A635" i="3"/>
  <c r="M634" i="3"/>
  <c r="L634" i="3"/>
  <c r="K634" i="3"/>
  <c r="J634" i="3"/>
  <c r="I634" i="3"/>
  <c r="H634" i="3"/>
  <c r="N634" i="3" s="1"/>
  <c r="G634" i="3"/>
  <c r="F634" i="3"/>
  <c r="E634" i="3"/>
  <c r="D634" i="3"/>
  <c r="C634" i="3"/>
  <c r="B634" i="3"/>
  <c r="A634" i="3"/>
  <c r="M633" i="3"/>
  <c r="L633" i="3"/>
  <c r="K633" i="3"/>
  <c r="J633" i="3"/>
  <c r="I633" i="3"/>
  <c r="H633" i="3"/>
  <c r="N633" i="3" s="1"/>
  <c r="G633" i="3"/>
  <c r="F633" i="3"/>
  <c r="E633" i="3"/>
  <c r="D633" i="3"/>
  <c r="C633" i="3"/>
  <c r="B633" i="3"/>
  <c r="A633" i="3"/>
  <c r="M632" i="3"/>
  <c r="L632" i="3"/>
  <c r="K632" i="3"/>
  <c r="J632" i="3"/>
  <c r="I632" i="3"/>
  <c r="H632" i="3"/>
  <c r="N632" i="3" s="1"/>
  <c r="G632" i="3"/>
  <c r="F632" i="3"/>
  <c r="E632" i="3"/>
  <c r="D632" i="3"/>
  <c r="C632" i="3"/>
  <c r="B632" i="3"/>
  <c r="A632" i="3"/>
  <c r="M631" i="3"/>
  <c r="L631" i="3"/>
  <c r="K631" i="3"/>
  <c r="J631" i="3"/>
  <c r="I631" i="3"/>
  <c r="H631" i="3"/>
  <c r="N631" i="3" s="1"/>
  <c r="G631" i="3"/>
  <c r="F631" i="3"/>
  <c r="E631" i="3"/>
  <c r="D631" i="3"/>
  <c r="C631" i="3"/>
  <c r="B631" i="3"/>
  <c r="A631" i="3"/>
  <c r="M630" i="3"/>
  <c r="L630" i="3"/>
  <c r="K630" i="3"/>
  <c r="J630" i="3"/>
  <c r="I630" i="3"/>
  <c r="H630" i="3"/>
  <c r="N630" i="3" s="1"/>
  <c r="G630" i="3"/>
  <c r="F630" i="3"/>
  <c r="E630" i="3"/>
  <c r="D630" i="3"/>
  <c r="C630" i="3"/>
  <c r="B630" i="3"/>
  <c r="A630" i="3"/>
  <c r="M629" i="3"/>
  <c r="L629" i="3"/>
  <c r="K629" i="3"/>
  <c r="J629" i="3"/>
  <c r="I629" i="3"/>
  <c r="H629" i="3"/>
  <c r="N629" i="3" s="1"/>
  <c r="G629" i="3"/>
  <c r="F629" i="3"/>
  <c r="E629" i="3"/>
  <c r="D629" i="3"/>
  <c r="C629" i="3"/>
  <c r="B629" i="3"/>
  <c r="A629" i="3"/>
  <c r="M628" i="3"/>
  <c r="L628" i="3"/>
  <c r="K628" i="3"/>
  <c r="J628" i="3"/>
  <c r="I628" i="3"/>
  <c r="H628" i="3"/>
  <c r="N628" i="3" s="1"/>
  <c r="G628" i="3"/>
  <c r="F628" i="3"/>
  <c r="E628" i="3"/>
  <c r="D628" i="3"/>
  <c r="C628" i="3"/>
  <c r="B628" i="3"/>
  <c r="A628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M626" i="3"/>
  <c r="L626" i="3"/>
  <c r="K626" i="3"/>
  <c r="J626" i="3"/>
  <c r="I626" i="3"/>
  <c r="H626" i="3"/>
  <c r="N626" i="3" s="1"/>
  <c r="G626" i="3"/>
  <c r="F626" i="3"/>
  <c r="E626" i="3"/>
  <c r="D626" i="3"/>
  <c r="C626" i="3"/>
  <c r="B626" i="3"/>
  <c r="A626" i="3"/>
  <c r="M625" i="3"/>
  <c r="L625" i="3"/>
  <c r="K625" i="3"/>
  <c r="J625" i="3"/>
  <c r="I625" i="3"/>
  <c r="H625" i="3"/>
  <c r="N625" i="3" s="1"/>
  <c r="G625" i="3"/>
  <c r="F625" i="3"/>
  <c r="E625" i="3"/>
  <c r="D625" i="3"/>
  <c r="C625" i="3"/>
  <c r="B625" i="3"/>
  <c r="A625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M622" i="3"/>
  <c r="L622" i="3"/>
  <c r="K622" i="3"/>
  <c r="J622" i="3"/>
  <c r="I622" i="3"/>
  <c r="H622" i="3"/>
  <c r="N622" i="3" s="1"/>
  <c r="G622" i="3"/>
  <c r="F622" i="3"/>
  <c r="E622" i="3"/>
  <c r="D622" i="3"/>
  <c r="C622" i="3"/>
  <c r="B622" i="3"/>
  <c r="A622" i="3"/>
  <c r="M621" i="3"/>
  <c r="L621" i="3"/>
  <c r="K621" i="3"/>
  <c r="J621" i="3"/>
  <c r="I621" i="3"/>
  <c r="H621" i="3"/>
  <c r="N621" i="3" s="1"/>
  <c r="G621" i="3"/>
  <c r="F621" i="3"/>
  <c r="E621" i="3"/>
  <c r="D621" i="3"/>
  <c r="C621" i="3"/>
  <c r="B621" i="3"/>
  <c r="A621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M619" i="3"/>
  <c r="L619" i="3"/>
  <c r="K619" i="3"/>
  <c r="J619" i="3"/>
  <c r="I619" i="3"/>
  <c r="H619" i="3"/>
  <c r="N619" i="3" s="1"/>
  <c r="G619" i="3"/>
  <c r="F619" i="3"/>
  <c r="E619" i="3"/>
  <c r="D619" i="3"/>
  <c r="C619" i="3"/>
  <c r="B619" i="3"/>
  <c r="A619" i="3"/>
  <c r="M618" i="3"/>
  <c r="L618" i="3"/>
  <c r="K618" i="3"/>
  <c r="J618" i="3"/>
  <c r="I618" i="3"/>
  <c r="H618" i="3"/>
  <c r="N618" i="3" s="1"/>
  <c r="G618" i="3"/>
  <c r="F618" i="3"/>
  <c r="E618" i="3"/>
  <c r="D618" i="3"/>
  <c r="C618" i="3"/>
  <c r="B618" i="3"/>
  <c r="A618" i="3"/>
  <c r="M617" i="3"/>
  <c r="L617" i="3"/>
  <c r="K617" i="3"/>
  <c r="J617" i="3"/>
  <c r="I617" i="3"/>
  <c r="H617" i="3"/>
  <c r="N617" i="3" s="1"/>
  <c r="G617" i="3"/>
  <c r="F617" i="3"/>
  <c r="E617" i="3"/>
  <c r="D617" i="3"/>
  <c r="C617" i="3"/>
  <c r="B617" i="3"/>
  <c r="A617" i="3"/>
  <c r="M616" i="3"/>
  <c r="L616" i="3"/>
  <c r="K616" i="3"/>
  <c r="J616" i="3"/>
  <c r="I616" i="3"/>
  <c r="H616" i="3"/>
  <c r="N616" i="3" s="1"/>
  <c r="G616" i="3"/>
  <c r="F616" i="3"/>
  <c r="E616" i="3"/>
  <c r="D616" i="3"/>
  <c r="C616" i="3"/>
  <c r="B616" i="3"/>
  <c r="A616" i="3"/>
  <c r="M615" i="3"/>
  <c r="L615" i="3"/>
  <c r="K615" i="3"/>
  <c r="J615" i="3"/>
  <c r="I615" i="3"/>
  <c r="H615" i="3"/>
  <c r="N615" i="3" s="1"/>
  <c r="G615" i="3"/>
  <c r="F615" i="3"/>
  <c r="E615" i="3"/>
  <c r="D615" i="3"/>
  <c r="C615" i="3"/>
  <c r="B615" i="3"/>
  <c r="A615" i="3"/>
  <c r="M614" i="3"/>
  <c r="L614" i="3"/>
  <c r="K614" i="3"/>
  <c r="J614" i="3"/>
  <c r="I614" i="3"/>
  <c r="H614" i="3"/>
  <c r="N614" i="3" s="1"/>
  <c r="G614" i="3"/>
  <c r="F614" i="3"/>
  <c r="E614" i="3"/>
  <c r="D614" i="3"/>
  <c r="C614" i="3"/>
  <c r="B614" i="3"/>
  <c r="A614" i="3"/>
  <c r="M613" i="3"/>
  <c r="L613" i="3"/>
  <c r="K613" i="3"/>
  <c r="J613" i="3"/>
  <c r="I613" i="3"/>
  <c r="H613" i="3"/>
  <c r="N613" i="3" s="1"/>
  <c r="G613" i="3"/>
  <c r="F613" i="3"/>
  <c r="E613" i="3"/>
  <c r="D613" i="3"/>
  <c r="C613" i="3"/>
  <c r="B613" i="3"/>
  <c r="A613" i="3"/>
  <c r="M612" i="3"/>
  <c r="L612" i="3"/>
  <c r="K612" i="3"/>
  <c r="J612" i="3"/>
  <c r="I612" i="3"/>
  <c r="H612" i="3"/>
  <c r="N612" i="3" s="1"/>
  <c r="G612" i="3"/>
  <c r="F612" i="3"/>
  <c r="E612" i="3"/>
  <c r="D612" i="3"/>
  <c r="C612" i="3"/>
  <c r="B612" i="3"/>
  <c r="A612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M610" i="3"/>
  <c r="L610" i="3"/>
  <c r="K610" i="3"/>
  <c r="J610" i="3"/>
  <c r="I610" i="3"/>
  <c r="H610" i="3"/>
  <c r="N610" i="3" s="1"/>
  <c r="G610" i="3"/>
  <c r="F610" i="3"/>
  <c r="E610" i="3"/>
  <c r="D610" i="3"/>
  <c r="C610" i="3"/>
  <c r="B610" i="3"/>
  <c r="A610" i="3"/>
  <c r="M609" i="3"/>
  <c r="L609" i="3"/>
  <c r="K609" i="3"/>
  <c r="J609" i="3"/>
  <c r="I609" i="3"/>
  <c r="H609" i="3"/>
  <c r="N609" i="3" s="1"/>
  <c r="G609" i="3"/>
  <c r="F609" i="3"/>
  <c r="E609" i="3"/>
  <c r="D609" i="3"/>
  <c r="C609" i="3"/>
  <c r="B609" i="3"/>
  <c r="A609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M606" i="3"/>
  <c r="L606" i="3"/>
  <c r="K606" i="3"/>
  <c r="J606" i="3"/>
  <c r="I606" i="3"/>
  <c r="H606" i="3"/>
  <c r="N606" i="3" s="1"/>
  <c r="G606" i="3"/>
  <c r="F606" i="3"/>
  <c r="E606" i="3"/>
  <c r="D606" i="3"/>
  <c r="C606" i="3"/>
  <c r="B606" i="3"/>
  <c r="A606" i="3"/>
  <c r="M605" i="3"/>
  <c r="L605" i="3"/>
  <c r="K605" i="3"/>
  <c r="J605" i="3"/>
  <c r="I605" i="3"/>
  <c r="H605" i="3"/>
  <c r="N605" i="3" s="1"/>
  <c r="G605" i="3"/>
  <c r="F605" i="3"/>
  <c r="E605" i="3"/>
  <c r="D605" i="3"/>
  <c r="C605" i="3"/>
  <c r="B605" i="3"/>
  <c r="A605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M603" i="3"/>
  <c r="L603" i="3"/>
  <c r="K603" i="3"/>
  <c r="J603" i="3"/>
  <c r="I603" i="3"/>
  <c r="H603" i="3"/>
  <c r="N603" i="3" s="1"/>
  <c r="G603" i="3"/>
  <c r="F603" i="3"/>
  <c r="E603" i="3"/>
  <c r="D603" i="3"/>
  <c r="C603" i="3"/>
  <c r="B603" i="3"/>
  <c r="A603" i="3"/>
  <c r="M602" i="3"/>
  <c r="L602" i="3"/>
  <c r="K602" i="3"/>
  <c r="J602" i="3"/>
  <c r="I602" i="3"/>
  <c r="H602" i="3"/>
  <c r="N602" i="3" s="1"/>
  <c r="G602" i="3"/>
  <c r="F602" i="3"/>
  <c r="E602" i="3"/>
  <c r="D602" i="3"/>
  <c r="C602" i="3"/>
  <c r="B602" i="3"/>
  <c r="A602" i="3"/>
  <c r="M601" i="3"/>
  <c r="L601" i="3"/>
  <c r="K601" i="3"/>
  <c r="J601" i="3"/>
  <c r="I601" i="3"/>
  <c r="H601" i="3"/>
  <c r="N601" i="3" s="1"/>
  <c r="G601" i="3"/>
  <c r="F601" i="3"/>
  <c r="E601" i="3"/>
  <c r="D601" i="3"/>
  <c r="C601" i="3"/>
  <c r="B601" i="3"/>
  <c r="A601" i="3"/>
  <c r="M600" i="3"/>
  <c r="L600" i="3"/>
  <c r="K600" i="3"/>
  <c r="J600" i="3"/>
  <c r="I600" i="3"/>
  <c r="H600" i="3"/>
  <c r="N600" i="3" s="1"/>
  <c r="G600" i="3"/>
  <c r="F600" i="3"/>
  <c r="E600" i="3"/>
  <c r="D600" i="3"/>
  <c r="C600" i="3"/>
  <c r="B600" i="3"/>
  <c r="A600" i="3"/>
  <c r="M599" i="3"/>
  <c r="L599" i="3"/>
  <c r="K599" i="3"/>
  <c r="J599" i="3"/>
  <c r="I599" i="3"/>
  <c r="H599" i="3"/>
  <c r="N599" i="3" s="1"/>
  <c r="G599" i="3"/>
  <c r="F599" i="3"/>
  <c r="E599" i="3"/>
  <c r="D599" i="3"/>
  <c r="C599" i="3"/>
  <c r="B599" i="3"/>
  <c r="A599" i="3"/>
  <c r="M598" i="3"/>
  <c r="L598" i="3"/>
  <c r="K598" i="3"/>
  <c r="J598" i="3"/>
  <c r="I598" i="3"/>
  <c r="H598" i="3"/>
  <c r="N598" i="3" s="1"/>
  <c r="G598" i="3"/>
  <c r="F598" i="3"/>
  <c r="E598" i="3"/>
  <c r="D598" i="3"/>
  <c r="C598" i="3"/>
  <c r="B598" i="3"/>
  <c r="A598" i="3"/>
  <c r="M597" i="3"/>
  <c r="L597" i="3"/>
  <c r="K597" i="3"/>
  <c r="J597" i="3"/>
  <c r="I597" i="3"/>
  <c r="H597" i="3"/>
  <c r="N597" i="3" s="1"/>
  <c r="G597" i="3"/>
  <c r="F597" i="3"/>
  <c r="E597" i="3"/>
  <c r="D597" i="3"/>
  <c r="C597" i="3"/>
  <c r="B597" i="3"/>
  <c r="A597" i="3"/>
  <c r="M596" i="3"/>
  <c r="L596" i="3"/>
  <c r="K596" i="3"/>
  <c r="J596" i="3"/>
  <c r="I596" i="3"/>
  <c r="H596" i="3"/>
  <c r="N596" i="3" s="1"/>
  <c r="G596" i="3"/>
  <c r="F596" i="3"/>
  <c r="E596" i="3"/>
  <c r="D596" i="3"/>
  <c r="C596" i="3"/>
  <c r="B596" i="3"/>
  <c r="A596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M594" i="3"/>
  <c r="L594" i="3"/>
  <c r="K594" i="3"/>
  <c r="J594" i="3"/>
  <c r="I594" i="3"/>
  <c r="H594" i="3"/>
  <c r="N594" i="3" s="1"/>
  <c r="G594" i="3"/>
  <c r="F594" i="3"/>
  <c r="E594" i="3"/>
  <c r="D594" i="3"/>
  <c r="C594" i="3"/>
  <c r="B594" i="3"/>
  <c r="A594" i="3"/>
  <c r="M593" i="3"/>
  <c r="L593" i="3"/>
  <c r="K593" i="3"/>
  <c r="J593" i="3"/>
  <c r="I593" i="3"/>
  <c r="H593" i="3"/>
  <c r="N593" i="3" s="1"/>
  <c r="G593" i="3"/>
  <c r="F593" i="3"/>
  <c r="E593" i="3"/>
  <c r="D593" i="3"/>
  <c r="C593" i="3"/>
  <c r="B593" i="3"/>
  <c r="A593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M590" i="3"/>
  <c r="L590" i="3"/>
  <c r="K590" i="3"/>
  <c r="J590" i="3"/>
  <c r="I590" i="3"/>
  <c r="H590" i="3"/>
  <c r="N590" i="3" s="1"/>
  <c r="G590" i="3"/>
  <c r="F590" i="3"/>
  <c r="E590" i="3"/>
  <c r="D590" i="3"/>
  <c r="C590" i="3"/>
  <c r="B590" i="3"/>
  <c r="A590" i="3"/>
  <c r="M589" i="3"/>
  <c r="L589" i="3"/>
  <c r="K589" i="3"/>
  <c r="J589" i="3"/>
  <c r="I589" i="3"/>
  <c r="H589" i="3"/>
  <c r="N589" i="3" s="1"/>
  <c r="G589" i="3"/>
  <c r="F589" i="3"/>
  <c r="E589" i="3"/>
  <c r="D589" i="3"/>
  <c r="C589" i="3"/>
  <c r="B589" i="3"/>
  <c r="A589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M587" i="3"/>
  <c r="L587" i="3"/>
  <c r="K587" i="3"/>
  <c r="J587" i="3"/>
  <c r="I587" i="3"/>
  <c r="H587" i="3"/>
  <c r="N587" i="3" s="1"/>
  <c r="G587" i="3"/>
  <c r="F587" i="3"/>
  <c r="E587" i="3"/>
  <c r="D587" i="3"/>
  <c r="C587" i="3"/>
  <c r="B587" i="3"/>
  <c r="A587" i="3"/>
  <c r="M586" i="3"/>
  <c r="L586" i="3"/>
  <c r="K586" i="3"/>
  <c r="J586" i="3"/>
  <c r="I586" i="3"/>
  <c r="H586" i="3"/>
  <c r="N586" i="3" s="1"/>
  <c r="G586" i="3"/>
  <c r="F586" i="3"/>
  <c r="E586" i="3"/>
  <c r="D586" i="3"/>
  <c r="C586" i="3"/>
  <c r="B586" i="3"/>
  <c r="A586" i="3"/>
  <c r="M585" i="3"/>
  <c r="L585" i="3"/>
  <c r="K585" i="3"/>
  <c r="J585" i="3"/>
  <c r="I585" i="3"/>
  <c r="H585" i="3"/>
  <c r="N585" i="3" s="1"/>
  <c r="G585" i="3"/>
  <c r="F585" i="3"/>
  <c r="E585" i="3"/>
  <c r="D585" i="3"/>
  <c r="C585" i="3"/>
  <c r="B585" i="3"/>
  <c r="A585" i="3"/>
  <c r="M584" i="3"/>
  <c r="L584" i="3"/>
  <c r="K584" i="3"/>
  <c r="J584" i="3"/>
  <c r="I584" i="3"/>
  <c r="H584" i="3"/>
  <c r="N584" i="3" s="1"/>
  <c r="G584" i="3"/>
  <c r="F584" i="3"/>
  <c r="E584" i="3"/>
  <c r="D584" i="3"/>
  <c r="C584" i="3"/>
  <c r="B584" i="3"/>
  <c r="A584" i="3"/>
  <c r="M583" i="3"/>
  <c r="L583" i="3"/>
  <c r="K583" i="3"/>
  <c r="J583" i="3"/>
  <c r="I583" i="3"/>
  <c r="H583" i="3"/>
  <c r="N583" i="3" s="1"/>
  <c r="G583" i="3"/>
  <c r="F583" i="3"/>
  <c r="E583" i="3"/>
  <c r="D583" i="3"/>
  <c r="C583" i="3"/>
  <c r="B583" i="3"/>
  <c r="A583" i="3"/>
  <c r="M582" i="3"/>
  <c r="L582" i="3"/>
  <c r="K582" i="3"/>
  <c r="J582" i="3"/>
  <c r="I582" i="3"/>
  <c r="H582" i="3"/>
  <c r="N582" i="3" s="1"/>
  <c r="G582" i="3"/>
  <c r="F582" i="3"/>
  <c r="E582" i="3"/>
  <c r="D582" i="3"/>
  <c r="C582" i="3"/>
  <c r="B582" i="3"/>
  <c r="A582" i="3"/>
  <c r="M581" i="3"/>
  <c r="L581" i="3"/>
  <c r="K581" i="3"/>
  <c r="J581" i="3"/>
  <c r="I581" i="3"/>
  <c r="H581" i="3"/>
  <c r="N581" i="3" s="1"/>
  <c r="G581" i="3"/>
  <c r="F581" i="3"/>
  <c r="E581" i="3"/>
  <c r="D581" i="3"/>
  <c r="C581" i="3"/>
  <c r="B581" i="3"/>
  <c r="A581" i="3"/>
  <c r="M580" i="3"/>
  <c r="L580" i="3"/>
  <c r="K580" i="3"/>
  <c r="J580" i="3"/>
  <c r="I580" i="3"/>
  <c r="H580" i="3"/>
  <c r="N580" i="3" s="1"/>
  <c r="G580" i="3"/>
  <c r="F580" i="3"/>
  <c r="E580" i="3"/>
  <c r="D580" i="3"/>
  <c r="C580" i="3"/>
  <c r="B580" i="3"/>
  <c r="A580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M578" i="3"/>
  <c r="L578" i="3"/>
  <c r="K578" i="3"/>
  <c r="J578" i="3"/>
  <c r="I578" i="3"/>
  <c r="H578" i="3"/>
  <c r="N578" i="3" s="1"/>
  <c r="G578" i="3"/>
  <c r="F578" i="3"/>
  <c r="E578" i="3"/>
  <c r="D578" i="3"/>
  <c r="C578" i="3"/>
  <c r="B578" i="3"/>
  <c r="A578" i="3"/>
  <c r="M577" i="3"/>
  <c r="L577" i="3"/>
  <c r="K577" i="3"/>
  <c r="J577" i="3"/>
  <c r="I577" i="3"/>
  <c r="H577" i="3"/>
  <c r="N577" i="3" s="1"/>
  <c r="G577" i="3"/>
  <c r="F577" i="3"/>
  <c r="E577" i="3"/>
  <c r="D577" i="3"/>
  <c r="C577" i="3"/>
  <c r="B577" i="3"/>
  <c r="A577" i="3"/>
  <c r="N576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N575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M574" i="3"/>
  <c r="L574" i="3"/>
  <c r="K574" i="3"/>
  <c r="J574" i="3"/>
  <c r="I574" i="3"/>
  <c r="H574" i="3"/>
  <c r="N574" i="3" s="1"/>
  <c r="G574" i="3"/>
  <c r="F574" i="3"/>
  <c r="E574" i="3"/>
  <c r="D574" i="3"/>
  <c r="C574" i="3"/>
  <c r="B574" i="3"/>
  <c r="A574" i="3"/>
  <c r="M573" i="3"/>
  <c r="L573" i="3"/>
  <c r="K573" i="3"/>
  <c r="J573" i="3"/>
  <c r="I573" i="3"/>
  <c r="H573" i="3"/>
  <c r="N573" i="3" s="1"/>
  <c r="G573" i="3"/>
  <c r="F573" i="3"/>
  <c r="E573" i="3"/>
  <c r="D573" i="3"/>
  <c r="C573" i="3"/>
  <c r="B573" i="3"/>
  <c r="A573" i="3"/>
  <c r="N572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M571" i="3"/>
  <c r="L571" i="3"/>
  <c r="K571" i="3"/>
  <c r="J571" i="3"/>
  <c r="I571" i="3"/>
  <c r="H571" i="3"/>
  <c r="N571" i="3" s="1"/>
  <c r="G571" i="3"/>
  <c r="F571" i="3"/>
  <c r="E571" i="3"/>
  <c r="D571" i="3"/>
  <c r="C571" i="3"/>
  <c r="B571" i="3"/>
  <c r="A571" i="3"/>
  <c r="M570" i="3"/>
  <c r="L570" i="3"/>
  <c r="K570" i="3"/>
  <c r="J570" i="3"/>
  <c r="I570" i="3"/>
  <c r="H570" i="3"/>
  <c r="N570" i="3" s="1"/>
  <c r="G570" i="3"/>
  <c r="F570" i="3"/>
  <c r="E570" i="3"/>
  <c r="D570" i="3"/>
  <c r="C570" i="3"/>
  <c r="B570" i="3"/>
  <c r="A570" i="3"/>
  <c r="M569" i="3"/>
  <c r="L569" i="3"/>
  <c r="K569" i="3"/>
  <c r="J569" i="3"/>
  <c r="I569" i="3"/>
  <c r="H569" i="3"/>
  <c r="N569" i="3" s="1"/>
  <c r="G569" i="3"/>
  <c r="F569" i="3"/>
  <c r="E569" i="3"/>
  <c r="D569" i="3"/>
  <c r="C569" i="3"/>
  <c r="B569" i="3"/>
  <c r="A569" i="3"/>
  <c r="M568" i="3"/>
  <c r="L568" i="3"/>
  <c r="K568" i="3"/>
  <c r="J568" i="3"/>
  <c r="I568" i="3"/>
  <c r="H568" i="3"/>
  <c r="N568" i="3" s="1"/>
  <c r="G568" i="3"/>
  <c r="F568" i="3"/>
  <c r="E568" i="3"/>
  <c r="D568" i="3"/>
  <c r="C568" i="3"/>
  <c r="B568" i="3"/>
  <c r="A568" i="3"/>
  <c r="M567" i="3"/>
  <c r="L567" i="3"/>
  <c r="K567" i="3"/>
  <c r="J567" i="3"/>
  <c r="I567" i="3"/>
  <c r="H567" i="3"/>
  <c r="N567" i="3" s="1"/>
  <c r="G567" i="3"/>
  <c r="F567" i="3"/>
  <c r="E567" i="3"/>
  <c r="D567" i="3"/>
  <c r="C567" i="3"/>
  <c r="B567" i="3"/>
  <c r="A567" i="3"/>
  <c r="M566" i="3"/>
  <c r="L566" i="3"/>
  <c r="K566" i="3"/>
  <c r="J566" i="3"/>
  <c r="I566" i="3"/>
  <c r="H566" i="3"/>
  <c r="N566" i="3" s="1"/>
  <c r="G566" i="3"/>
  <c r="F566" i="3"/>
  <c r="E566" i="3"/>
  <c r="D566" i="3"/>
  <c r="C566" i="3"/>
  <c r="B566" i="3"/>
  <c r="A566" i="3"/>
  <c r="M565" i="3"/>
  <c r="L565" i="3"/>
  <c r="K565" i="3"/>
  <c r="J565" i="3"/>
  <c r="I565" i="3"/>
  <c r="H565" i="3"/>
  <c r="N565" i="3" s="1"/>
  <c r="G565" i="3"/>
  <c r="F565" i="3"/>
  <c r="E565" i="3"/>
  <c r="D565" i="3"/>
  <c r="C565" i="3"/>
  <c r="B565" i="3"/>
  <c r="A565" i="3"/>
  <c r="M564" i="3"/>
  <c r="L564" i="3"/>
  <c r="K564" i="3"/>
  <c r="J564" i="3"/>
  <c r="I564" i="3"/>
  <c r="H564" i="3"/>
  <c r="N564" i="3" s="1"/>
  <c r="G564" i="3"/>
  <c r="F564" i="3"/>
  <c r="E564" i="3"/>
  <c r="D564" i="3"/>
  <c r="C564" i="3"/>
  <c r="B564" i="3"/>
  <c r="A564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M562" i="3"/>
  <c r="L562" i="3"/>
  <c r="K562" i="3"/>
  <c r="J562" i="3"/>
  <c r="I562" i="3"/>
  <c r="H562" i="3"/>
  <c r="N562" i="3" s="1"/>
  <c r="G562" i="3"/>
  <c r="F562" i="3"/>
  <c r="E562" i="3"/>
  <c r="D562" i="3"/>
  <c r="C562" i="3"/>
  <c r="B562" i="3"/>
  <c r="A562" i="3"/>
  <c r="M561" i="3"/>
  <c r="L561" i="3"/>
  <c r="K561" i="3"/>
  <c r="J561" i="3"/>
  <c r="I561" i="3"/>
  <c r="H561" i="3"/>
  <c r="N561" i="3" s="1"/>
  <c r="G561" i="3"/>
  <c r="F561" i="3"/>
  <c r="E561" i="3"/>
  <c r="D561" i="3"/>
  <c r="C561" i="3"/>
  <c r="B561" i="3"/>
  <c r="A561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M558" i="3"/>
  <c r="L558" i="3"/>
  <c r="K558" i="3"/>
  <c r="J558" i="3"/>
  <c r="I558" i="3"/>
  <c r="H558" i="3"/>
  <c r="N558" i="3" s="1"/>
  <c r="G558" i="3"/>
  <c r="F558" i="3"/>
  <c r="E558" i="3"/>
  <c r="D558" i="3"/>
  <c r="C558" i="3"/>
  <c r="B558" i="3"/>
  <c r="A558" i="3"/>
  <c r="M557" i="3"/>
  <c r="L557" i="3"/>
  <c r="K557" i="3"/>
  <c r="J557" i="3"/>
  <c r="I557" i="3"/>
  <c r="H557" i="3"/>
  <c r="N557" i="3" s="1"/>
  <c r="G557" i="3"/>
  <c r="F557" i="3"/>
  <c r="E557" i="3"/>
  <c r="D557" i="3"/>
  <c r="C557" i="3"/>
  <c r="B557" i="3"/>
  <c r="A557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M555" i="3"/>
  <c r="L555" i="3"/>
  <c r="K555" i="3"/>
  <c r="J555" i="3"/>
  <c r="I555" i="3"/>
  <c r="H555" i="3"/>
  <c r="N555" i="3" s="1"/>
  <c r="G555" i="3"/>
  <c r="F555" i="3"/>
  <c r="E555" i="3"/>
  <c r="D555" i="3"/>
  <c r="C555" i="3"/>
  <c r="B555" i="3"/>
  <c r="A555" i="3"/>
  <c r="M554" i="3"/>
  <c r="L554" i="3"/>
  <c r="K554" i="3"/>
  <c r="J554" i="3"/>
  <c r="I554" i="3"/>
  <c r="H554" i="3"/>
  <c r="N554" i="3" s="1"/>
  <c r="G554" i="3"/>
  <c r="F554" i="3"/>
  <c r="E554" i="3"/>
  <c r="D554" i="3"/>
  <c r="C554" i="3"/>
  <c r="B554" i="3"/>
  <c r="A554" i="3"/>
  <c r="M553" i="3"/>
  <c r="L553" i="3"/>
  <c r="K553" i="3"/>
  <c r="J553" i="3"/>
  <c r="I553" i="3"/>
  <c r="H553" i="3"/>
  <c r="N553" i="3" s="1"/>
  <c r="G553" i="3"/>
  <c r="F553" i="3"/>
  <c r="E553" i="3"/>
  <c r="D553" i="3"/>
  <c r="C553" i="3"/>
  <c r="B553" i="3"/>
  <c r="A553" i="3"/>
  <c r="M552" i="3"/>
  <c r="L552" i="3"/>
  <c r="K552" i="3"/>
  <c r="J552" i="3"/>
  <c r="I552" i="3"/>
  <c r="H552" i="3"/>
  <c r="N552" i="3" s="1"/>
  <c r="G552" i="3"/>
  <c r="F552" i="3"/>
  <c r="E552" i="3"/>
  <c r="D552" i="3"/>
  <c r="C552" i="3"/>
  <c r="B552" i="3"/>
  <c r="A552" i="3"/>
  <c r="M551" i="3"/>
  <c r="L551" i="3"/>
  <c r="K551" i="3"/>
  <c r="J551" i="3"/>
  <c r="I551" i="3"/>
  <c r="H551" i="3"/>
  <c r="N551" i="3" s="1"/>
  <c r="G551" i="3"/>
  <c r="F551" i="3"/>
  <c r="E551" i="3"/>
  <c r="D551" i="3"/>
  <c r="C551" i="3"/>
  <c r="B551" i="3"/>
  <c r="A551" i="3"/>
  <c r="M550" i="3"/>
  <c r="L550" i="3"/>
  <c r="K550" i="3"/>
  <c r="J550" i="3"/>
  <c r="I550" i="3"/>
  <c r="H550" i="3"/>
  <c r="N550" i="3" s="1"/>
  <c r="G550" i="3"/>
  <c r="F550" i="3"/>
  <c r="E550" i="3"/>
  <c r="D550" i="3"/>
  <c r="C550" i="3"/>
  <c r="B550" i="3"/>
  <c r="A550" i="3"/>
  <c r="M549" i="3"/>
  <c r="L549" i="3"/>
  <c r="K549" i="3"/>
  <c r="J549" i="3"/>
  <c r="I549" i="3"/>
  <c r="H549" i="3"/>
  <c r="N549" i="3" s="1"/>
  <c r="G549" i="3"/>
  <c r="F549" i="3"/>
  <c r="E549" i="3"/>
  <c r="D549" i="3"/>
  <c r="C549" i="3"/>
  <c r="B549" i="3"/>
  <c r="A549" i="3"/>
  <c r="M548" i="3"/>
  <c r="L548" i="3"/>
  <c r="K548" i="3"/>
  <c r="J548" i="3"/>
  <c r="I548" i="3"/>
  <c r="H548" i="3"/>
  <c r="N548" i="3" s="1"/>
  <c r="G548" i="3"/>
  <c r="F548" i="3"/>
  <c r="E548" i="3"/>
  <c r="D548" i="3"/>
  <c r="C548" i="3"/>
  <c r="B548" i="3"/>
  <c r="A548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M546" i="3"/>
  <c r="L546" i="3"/>
  <c r="K546" i="3"/>
  <c r="J546" i="3"/>
  <c r="I546" i="3"/>
  <c r="H546" i="3"/>
  <c r="N546" i="3" s="1"/>
  <c r="G546" i="3"/>
  <c r="F546" i="3"/>
  <c r="E546" i="3"/>
  <c r="D546" i="3"/>
  <c r="C546" i="3"/>
  <c r="B546" i="3"/>
  <c r="A546" i="3"/>
  <c r="M545" i="3"/>
  <c r="L545" i="3"/>
  <c r="K545" i="3"/>
  <c r="J545" i="3"/>
  <c r="I545" i="3"/>
  <c r="H545" i="3"/>
  <c r="N545" i="3" s="1"/>
  <c r="G545" i="3"/>
  <c r="F545" i="3"/>
  <c r="E545" i="3"/>
  <c r="D545" i="3"/>
  <c r="C545" i="3"/>
  <c r="B545" i="3"/>
  <c r="A545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M542" i="3"/>
  <c r="L542" i="3"/>
  <c r="K542" i="3"/>
  <c r="J542" i="3"/>
  <c r="I542" i="3"/>
  <c r="H542" i="3"/>
  <c r="N542" i="3" s="1"/>
  <c r="G542" i="3"/>
  <c r="F542" i="3"/>
  <c r="E542" i="3"/>
  <c r="D542" i="3"/>
  <c r="C542" i="3"/>
  <c r="B542" i="3"/>
  <c r="A542" i="3"/>
  <c r="M541" i="3"/>
  <c r="L541" i="3"/>
  <c r="K541" i="3"/>
  <c r="J541" i="3"/>
  <c r="I541" i="3"/>
  <c r="H541" i="3"/>
  <c r="N541" i="3" s="1"/>
  <c r="G541" i="3"/>
  <c r="F541" i="3"/>
  <c r="E541" i="3"/>
  <c r="D541" i="3"/>
  <c r="C541" i="3"/>
  <c r="B541" i="3"/>
  <c r="A541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M539" i="3"/>
  <c r="L539" i="3"/>
  <c r="K539" i="3"/>
  <c r="J539" i="3"/>
  <c r="I539" i="3"/>
  <c r="H539" i="3"/>
  <c r="N539" i="3" s="1"/>
  <c r="G539" i="3"/>
  <c r="F539" i="3"/>
  <c r="E539" i="3"/>
  <c r="D539" i="3"/>
  <c r="C539" i="3"/>
  <c r="B539" i="3"/>
  <c r="A539" i="3"/>
  <c r="M538" i="3"/>
  <c r="L538" i="3"/>
  <c r="K538" i="3"/>
  <c r="J538" i="3"/>
  <c r="I538" i="3"/>
  <c r="H538" i="3"/>
  <c r="N538" i="3" s="1"/>
  <c r="G538" i="3"/>
  <c r="F538" i="3"/>
  <c r="E538" i="3"/>
  <c r="D538" i="3"/>
  <c r="C538" i="3"/>
  <c r="B538" i="3"/>
  <c r="A538" i="3"/>
  <c r="M537" i="3"/>
  <c r="L537" i="3"/>
  <c r="K537" i="3"/>
  <c r="J537" i="3"/>
  <c r="I537" i="3"/>
  <c r="H537" i="3"/>
  <c r="N537" i="3" s="1"/>
  <c r="G537" i="3"/>
  <c r="F537" i="3"/>
  <c r="E537" i="3"/>
  <c r="D537" i="3"/>
  <c r="C537" i="3"/>
  <c r="B537" i="3"/>
  <c r="A537" i="3"/>
  <c r="M536" i="3"/>
  <c r="L536" i="3"/>
  <c r="K536" i="3"/>
  <c r="J536" i="3"/>
  <c r="I536" i="3"/>
  <c r="H536" i="3"/>
  <c r="N536" i="3" s="1"/>
  <c r="G536" i="3"/>
  <c r="F536" i="3"/>
  <c r="E536" i="3"/>
  <c r="D536" i="3"/>
  <c r="C536" i="3"/>
  <c r="B536" i="3"/>
  <c r="A536" i="3"/>
  <c r="M535" i="3"/>
  <c r="L535" i="3"/>
  <c r="K535" i="3"/>
  <c r="J535" i="3"/>
  <c r="I535" i="3"/>
  <c r="H535" i="3"/>
  <c r="N535" i="3" s="1"/>
  <c r="G535" i="3"/>
  <c r="F535" i="3"/>
  <c r="E535" i="3"/>
  <c r="D535" i="3"/>
  <c r="C535" i="3"/>
  <c r="B535" i="3"/>
  <c r="A535" i="3"/>
  <c r="M534" i="3"/>
  <c r="L534" i="3"/>
  <c r="K534" i="3"/>
  <c r="J534" i="3"/>
  <c r="I534" i="3"/>
  <c r="H534" i="3"/>
  <c r="N534" i="3" s="1"/>
  <c r="G534" i="3"/>
  <c r="F534" i="3"/>
  <c r="E534" i="3"/>
  <c r="D534" i="3"/>
  <c r="C534" i="3"/>
  <c r="B534" i="3"/>
  <c r="A534" i="3"/>
  <c r="M533" i="3"/>
  <c r="L533" i="3"/>
  <c r="K533" i="3"/>
  <c r="J533" i="3"/>
  <c r="I533" i="3"/>
  <c r="H533" i="3"/>
  <c r="N533" i="3" s="1"/>
  <c r="G533" i="3"/>
  <c r="F533" i="3"/>
  <c r="E533" i="3"/>
  <c r="D533" i="3"/>
  <c r="C533" i="3"/>
  <c r="B533" i="3"/>
  <c r="A533" i="3"/>
  <c r="M532" i="3"/>
  <c r="L532" i="3"/>
  <c r="K532" i="3"/>
  <c r="J532" i="3"/>
  <c r="I532" i="3"/>
  <c r="H532" i="3"/>
  <c r="N532" i="3" s="1"/>
  <c r="G532" i="3"/>
  <c r="F532" i="3"/>
  <c r="E532" i="3"/>
  <c r="D532" i="3"/>
  <c r="C532" i="3"/>
  <c r="B532" i="3"/>
  <c r="A532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M530" i="3"/>
  <c r="L530" i="3"/>
  <c r="K530" i="3"/>
  <c r="J530" i="3"/>
  <c r="I530" i="3"/>
  <c r="H530" i="3"/>
  <c r="N530" i="3" s="1"/>
  <c r="G530" i="3"/>
  <c r="F530" i="3"/>
  <c r="E530" i="3"/>
  <c r="D530" i="3"/>
  <c r="C530" i="3"/>
  <c r="B530" i="3"/>
  <c r="A530" i="3"/>
  <c r="M529" i="3"/>
  <c r="L529" i="3"/>
  <c r="K529" i="3"/>
  <c r="J529" i="3"/>
  <c r="I529" i="3"/>
  <c r="H529" i="3"/>
  <c r="N529" i="3" s="1"/>
  <c r="G529" i="3"/>
  <c r="F529" i="3"/>
  <c r="E529" i="3"/>
  <c r="D529" i="3"/>
  <c r="C529" i="3"/>
  <c r="B529" i="3"/>
  <c r="A529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M526" i="3"/>
  <c r="L526" i="3"/>
  <c r="K526" i="3"/>
  <c r="J526" i="3"/>
  <c r="I526" i="3"/>
  <c r="H526" i="3"/>
  <c r="N526" i="3" s="1"/>
  <c r="G526" i="3"/>
  <c r="F526" i="3"/>
  <c r="E526" i="3"/>
  <c r="D526" i="3"/>
  <c r="C526" i="3"/>
  <c r="B526" i="3"/>
  <c r="A526" i="3"/>
  <c r="M525" i="3"/>
  <c r="L525" i="3"/>
  <c r="K525" i="3"/>
  <c r="J525" i="3"/>
  <c r="I525" i="3"/>
  <c r="H525" i="3"/>
  <c r="N525" i="3" s="1"/>
  <c r="G525" i="3"/>
  <c r="F525" i="3"/>
  <c r="E525" i="3"/>
  <c r="D525" i="3"/>
  <c r="C525" i="3"/>
  <c r="B525" i="3"/>
  <c r="A525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M523" i="3"/>
  <c r="L523" i="3"/>
  <c r="K523" i="3"/>
  <c r="J523" i="3"/>
  <c r="I523" i="3"/>
  <c r="H523" i="3"/>
  <c r="N523" i="3" s="1"/>
  <c r="G523" i="3"/>
  <c r="F523" i="3"/>
  <c r="E523" i="3"/>
  <c r="D523" i="3"/>
  <c r="C523" i="3"/>
  <c r="B523" i="3"/>
  <c r="A523" i="3"/>
  <c r="M522" i="3"/>
  <c r="L522" i="3"/>
  <c r="K522" i="3"/>
  <c r="J522" i="3"/>
  <c r="I522" i="3"/>
  <c r="H522" i="3"/>
  <c r="N522" i="3" s="1"/>
  <c r="G522" i="3"/>
  <c r="F522" i="3"/>
  <c r="E522" i="3"/>
  <c r="D522" i="3"/>
  <c r="C522" i="3"/>
  <c r="B522" i="3"/>
  <c r="A522" i="3"/>
  <c r="M521" i="3"/>
  <c r="L521" i="3"/>
  <c r="K521" i="3"/>
  <c r="J521" i="3"/>
  <c r="I521" i="3"/>
  <c r="H521" i="3"/>
  <c r="N521" i="3" s="1"/>
  <c r="G521" i="3"/>
  <c r="F521" i="3"/>
  <c r="E521" i="3"/>
  <c r="D521" i="3"/>
  <c r="C521" i="3"/>
  <c r="B521" i="3"/>
  <c r="A521" i="3"/>
  <c r="M520" i="3"/>
  <c r="L520" i="3"/>
  <c r="K520" i="3"/>
  <c r="J520" i="3"/>
  <c r="I520" i="3"/>
  <c r="H520" i="3"/>
  <c r="N520" i="3" s="1"/>
  <c r="G520" i="3"/>
  <c r="F520" i="3"/>
  <c r="E520" i="3"/>
  <c r="D520" i="3"/>
  <c r="C520" i="3"/>
  <c r="B520" i="3"/>
  <c r="A520" i="3"/>
  <c r="M519" i="3"/>
  <c r="L519" i="3"/>
  <c r="K519" i="3"/>
  <c r="J519" i="3"/>
  <c r="I519" i="3"/>
  <c r="H519" i="3"/>
  <c r="N519" i="3" s="1"/>
  <c r="G519" i="3"/>
  <c r="F519" i="3"/>
  <c r="E519" i="3"/>
  <c r="D519" i="3"/>
  <c r="C519" i="3"/>
  <c r="B519" i="3"/>
  <c r="A519" i="3"/>
  <c r="M518" i="3"/>
  <c r="L518" i="3"/>
  <c r="K518" i="3"/>
  <c r="J518" i="3"/>
  <c r="I518" i="3"/>
  <c r="H518" i="3"/>
  <c r="N518" i="3" s="1"/>
  <c r="G518" i="3"/>
  <c r="F518" i="3"/>
  <c r="E518" i="3"/>
  <c r="D518" i="3"/>
  <c r="C518" i="3"/>
  <c r="B518" i="3"/>
  <c r="A518" i="3"/>
  <c r="M517" i="3"/>
  <c r="L517" i="3"/>
  <c r="K517" i="3"/>
  <c r="J517" i="3"/>
  <c r="I517" i="3"/>
  <c r="H517" i="3"/>
  <c r="N517" i="3" s="1"/>
  <c r="G517" i="3"/>
  <c r="F517" i="3"/>
  <c r="E517" i="3"/>
  <c r="D517" i="3"/>
  <c r="C517" i="3"/>
  <c r="B517" i="3"/>
  <c r="A517" i="3"/>
  <c r="M516" i="3"/>
  <c r="L516" i="3"/>
  <c r="K516" i="3"/>
  <c r="J516" i="3"/>
  <c r="I516" i="3"/>
  <c r="H516" i="3"/>
  <c r="N516" i="3" s="1"/>
  <c r="G516" i="3"/>
  <c r="F516" i="3"/>
  <c r="E516" i="3"/>
  <c r="D516" i="3"/>
  <c r="C516" i="3"/>
  <c r="B516" i="3"/>
  <c r="A516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M514" i="3"/>
  <c r="L514" i="3"/>
  <c r="K514" i="3"/>
  <c r="J514" i="3"/>
  <c r="I514" i="3"/>
  <c r="H514" i="3"/>
  <c r="N514" i="3" s="1"/>
  <c r="G514" i="3"/>
  <c r="F514" i="3"/>
  <c r="E514" i="3"/>
  <c r="D514" i="3"/>
  <c r="C514" i="3"/>
  <c r="B514" i="3"/>
  <c r="A514" i="3"/>
  <c r="M513" i="3"/>
  <c r="L513" i="3"/>
  <c r="K513" i="3"/>
  <c r="J513" i="3"/>
  <c r="I513" i="3"/>
  <c r="H513" i="3"/>
  <c r="N513" i="3" s="1"/>
  <c r="G513" i="3"/>
  <c r="F513" i="3"/>
  <c r="E513" i="3"/>
  <c r="D513" i="3"/>
  <c r="C513" i="3"/>
  <c r="B513" i="3"/>
  <c r="A513" i="3"/>
  <c r="N512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N511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M510" i="3"/>
  <c r="L510" i="3"/>
  <c r="K510" i="3"/>
  <c r="J510" i="3"/>
  <c r="I510" i="3"/>
  <c r="H510" i="3"/>
  <c r="N510" i="3" s="1"/>
  <c r="G510" i="3"/>
  <c r="F510" i="3"/>
  <c r="E510" i="3"/>
  <c r="D510" i="3"/>
  <c r="C510" i="3"/>
  <c r="B510" i="3"/>
  <c r="A510" i="3"/>
  <c r="M509" i="3"/>
  <c r="L509" i="3"/>
  <c r="K509" i="3"/>
  <c r="J509" i="3"/>
  <c r="I509" i="3"/>
  <c r="H509" i="3"/>
  <c r="N509" i="3" s="1"/>
  <c r="G509" i="3"/>
  <c r="F509" i="3"/>
  <c r="E509" i="3"/>
  <c r="D509" i="3"/>
  <c r="C509" i="3"/>
  <c r="B509" i="3"/>
  <c r="A509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M507" i="3"/>
  <c r="L507" i="3"/>
  <c r="K507" i="3"/>
  <c r="J507" i="3"/>
  <c r="I507" i="3"/>
  <c r="H507" i="3"/>
  <c r="N507" i="3" s="1"/>
  <c r="G507" i="3"/>
  <c r="F507" i="3"/>
  <c r="E507" i="3"/>
  <c r="D507" i="3"/>
  <c r="C507" i="3"/>
  <c r="B507" i="3"/>
  <c r="A507" i="3"/>
  <c r="M506" i="3"/>
  <c r="L506" i="3"/>
  <c r="K506" i="3"/>
  <c r="J506" i="3"/>
  <c r="I506" i="3"/>
  <c r="H506" i="3"/>
  <c r="N506" i="3" s="1"/>
  <c r="G506" i="3"/>
  <c r="F506" i="3"/>
  <c r="E506" i="3"/>
  <c r="D506" i="3"/>
  <c r="C506" i="3"/>
  <c r="B506" i="3"/>
  <c r="A506" i="3"/>
  <c r="M505" i="3"/>
  <c r="L505" i="3"/>
  <c r="K505" i="3"/>
  <c r="J505" i="3"/>
  <c r="I505" i="3"/>
  <c r="H505" i="3"/>
  <c r="N505" i="3" s="1"/>
  <c r="G505" i="3"/>
  <c r="F505" i="3"/>
  <c r="E505" i="3"/>
  <c r="D505" i="3"/>
  <c r="C505" i="3"/>
  <c r="B505" i="3"/>
  <c r="A505" i="3"/>
  <c r="M504" i="3"/>
  <c r="L504" i="3"/>
  <c r="K504" i="3"/>
  <c r="J504" i="3"/>
  <c r="I504" i="3"/>
  <c r="H504" i="3"/>
  <c r="N504" i="3" s="1"/>
  <c r="G504" i="3"/>
  <c r="F504" i="3"/>
  <c r="E504" i="3"/>
  <c r="D504" i="3"/>
  <c r="C504" i="3"/>
  <c r="B504" i="3"/>
  <c r="A504" i="3"/>
  <c r="M503" i="3"/>
  <c r="L503" i="3"/>
  <c r="K503" i="3"/>
  <c r="J503" i="3"/>
  <c r="I503" i="3"/>
  <c r="H503" i="3"/>
  <c r="N503" i="3" s="1"/>
  <c r="G503" i="3"/>
  <c r="F503" i="3"/>
  <c r="E503" i="3"/>
  <c r="D503" i="3"/>
  <c r="C503" i="3"/>
  <c r="B503" i="3"/>
  <c r="A503" i="3"/>
  <c r="M502" i="3"/>
  <c r="L502" i="3"/>
  <c r="K502" i="3"/>
  <c r="J502" i="3"/>
  <c r="I502" i="3"/>
  <c r="H502" i="3"/>
  <c r="N502" i="3" s="1"/>
  <c r="G502" i="3"/>
  <c r="F502" i="3"/>
  <c r="E502" i="3"/>
  <c r="D502" i="3"/>
  <c r="C502" i="3"/>
  <c r="B502" i="3"/>
  <c r="A502" i="3"/>
  <c r="M501" i="3"/>
  <c r="L501" i="3"/>
  <c r="K501" i="3"/>
  <c r="J501" i="3"/>
  <c r="I501" i="3"/>
  <c r="H501" i="3"/>
  <c r="N501" i="3" s="1"/>
  <c r="G501" i="3"/>
  <c r="F501" i="3"/>
  <c r="E501" i="3"/>
  <c r="D501" i="3"/>
  <c r="C501" i="3"/>
  <c r="B501" i="3"/>
  <c r="A501" i="3"/>
  <c r="M500" i="3"/>
  <c r="L500" i="3"/>
  <c r="K500" i="3"/>
  <c r="J500" i="3"/>
  <c r="I500" i="3"/>
  <c r="H500" i="3"/>
  <c r="N500" i="3" s="1"/>
  <c r="G500" i="3"/>
  <c r="F500" i="3"/>
  <c r="E500" i="3"/>
  <c r="D500" i="3"/>
  <c r="C500" i="3"/>
  <c r="B500" i="3"/>
  <c r="A500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M498" i="3"/>
  <c r="L498" i="3"/>
  <c r="K498" i="3"/>
  <c r="J498" i="3"/>
  <c r="I498" i="3"/>
  <c r="H498" i="3"/>
  <c r="N498" i="3" s="1"/>
  <c r="G498" i="3"/>
  <c r="F498" i="3"/>
  <c r="E498" i="3"/>
  <c r="D498" i="3"/>
  <c r="C498" i="3"/>
  <c r="B498" i="3"/>
  <c r="A498" i="3"/>
  <c r="M497" i="3"/>
  <c r="L497" i="3"/>
  <c r="K497" i="3"/>
  <c r="J497" i="3"/>
  <c r="I497" i="3"/>
  <c r="H497" i="3"/>
  <c r="N497" i="3" s="1"/>
  <c r="G497" i="3"/>
  <c r="F497" i="3"/>
  <c r="E497" i="3"/>
  <c r="D497" i="3"/>
  <c r="C497" i="3"/>
  <c r="B497" i="3"/>
  <c r="A497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M494" i="3"/>
  <c r="L494" i="3"/>
  <c r="K494" i="3"/>
  <c r="J494" i="3"/>
  <c r="I494" i="3"/>
  <c r="H494" i="3"/>
  <c r="N494" i="3" s="1"/>
  <c r="G494" i="3"/>
  <c r="F494" i="3"/>
  <c r="E494" i="3"/>
  <c r="D494" i="3"/>
  <c r="C494" i="3"/>
  <c r="B494" i="3"/>
  <c r="A494" i="3"/>
  <c r="M493" i="3"/>
  <c r="L493" i="3"/>
  <c r="K493" i="3"/>
  <c r="J493" i="3"/>
  <c r="I493" i="3"/>
  <c r="H493" i="3"/>
  <c r="N493" i="3" s="1"/>
  <c r="G493" i="3"/>
  <c r="F493" i="3"/>
  <c r="E493" i="3"/>
  <c r="D493" i="3"/>
  <c r="C493" i="3"/>
  <c r="B493" i="3"/>
  <c r="A493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M491" i="3"/>
  <c r="L491" i="3"/>
  <c r="K491" i="3"/>
  <c r="J491" i="3"/>
  <c r="I491" i="3"/>
  <c r="H491" i="3"/>
  <c r="N491" i="3" s="1"/>
  <c r="G491" i="3"/>
  <c r="F491" i="3"/>
  <c r="E491" i="3"/>
  <c r="D491" i="3"/>
  <c r="C491" i="3"/>
  <c r="B491" i="3"/>
  <c r="A491" i="3"/>
  <c r="M490" i="3"/>
  <c r="L490" i="3"/>
  <c r="K490" i="3"/>
  <c r="J490" i="3"/>
  <c r="I490" i="3"/>
  <c r="H490" i="3"/>
  <c r="N490" i="3" s="1"/>
  <c r="G490" i="3"/>
  <c r="F490" i="3"/>
  <c r="E490" i="3"/>
  <c r="D490" i="3"/>
  <c r="C490" i="3"/>
  <c r="B490" i="3"/>
  <c r="A490" i="3"/>
  <c r="M489" i="3"/>
  <c r="L489" i="3"/>
  <c r="K489" i="3"/>
  <c r="J489" i="3"/>
  <c r="I489" i="3"/>
  <c r="H489" i="3"/>
  <c r="N489" i="3" s="1"/>
  <c r="G489" i="3"/>
  <c r="F489" i="3"/>
  <c r="E489" i="3"/>
  <c r="D489" i="3"/>
  <c r="C489" i="3"/>
  <c r="B489" i="3"/>
  <c r="A489" i="3"/>
  <c r="M488" i="3"/>
  <c r="L488" i="3"/>
  <c r="K488" i="3"/>
  <c r="J488" i="3"/>
  <c r="I488" i="3"/>
  <c r="H488" i="3"/>
  <c r="N488" i="3" s="1"/>
  <c r="G488" i="3"/>
  <c r="F488" i="3"/>
  <c r="E488" i="3"/>
  <c r="D488" i="3"/>
  <c r="C488" i="3"/>
  <c r="B488" i="3"/>
  <c r="A488" i="3"/>
  <c r="M487" i="3"/>
  <c r="L487" i="3"/>
  <c r="K487" i="3"/>
  <c r="J487" i="3"/>
  <c r="I487" i="3"/>
  <c r="H487" i="3"/>
  <c r="N487" i="3" s="1"/>
  <c r="G487" i="3"/>
  <c r="F487" i="3"/>
  <c r="E487" i="3"/>
  <c r="D487" i="3"/>
  <c r="C487" i="3"/>
  <c r="B487" i="3"/>
  <c r="A487" i="3"/>
  <c r="M486" i="3"/>
  <c r="L486" i="3"/>
  <c r="K486" i="3"/>
  <c r="J486" i="3"/>
  <c r="I486" i="3"/>
  <c r="H486" i="3"/>
  <c r="N486" i="3" s="1"/>
  <c r="G486" i="3"/>
  <c r="F486" i="3"/>
  <c r="E486" i="3"/>
  <c r="D486" i="3"/>
  <c r="C486" i="3"/>
  <c r="B486" i="3"/>
  <c r="A486" i="3"/>
  <c r="M485" i="3"/>
  <c r="L485" i="3"/>
  <c r="K485" i="3"/>
  <c r="J485" i="3"/>
  <c r="I485" i="3"/>
  <c r="H485" i="3"/>
  <c r="N485" i="3" s="1"/>
  <c r="G485" i="3"/>
  <c r="F485" i="3"/>
  <c r="E485" i="3"/>
  <c r="D485" i="3"/>
  <c r="C485" i="3"/>
  <c r="B485" i="3"/>
  <c r="A485" i="3"/>
  <c r="M484" i="3"/>
  <c r="L484" i="3"/>
  <c r="K484" i="3"/>
  <c r="J484" i="3"/>
  <c r="I484" i="3"/>
  <c r="H484" i="3"/>
  <c r="N484" i="3" s="1"/>
  <c r="G484" i="3"/>
  <c r="F484" i="3"/>
  <c r="E484" i="3"/>
  <c r="D484" i="3"/>
  <c r="C484" i="3"/>
  <c r="B484" i="3"/>
  <c r="A484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M482" i="3"/>
  <c r="L482" i="3"/>
  <c r="K482" i="3"/>
  <c r="J482" i="3"/>
  <c r="I482" i="3"/>
  <c r="H482" i="3"/>
  <c r="N482" i="3" s="1"/>
  <c r="G482" i="3"/>
  <c r="F482" i="3"/>
  <c r="E482" i="3"/>
  <c r="D482" i="3"/>
  <c r="C482" i="3"/>
  <c r="B482" i="3"/>
  <c r="A482" i="3"/>
  <c r="M481" i="3"/>
  <c r="L481" i="3"/>
  <c r="K481" i="3"/>
  <c r="J481" i="3"/>
  <c r="I481" i="3"/>
  <c r="H481" i="3"/>
  <c r="N481" i="3" s="1"/>
  <c r="G481" i="3"/>
  <c r="F481" i="3"/>
  <c r="E481" i="3"/>
  <c r="D481" i="3"/>
  <c r="C481" i="3"/>
  <c r="B481" i="3"/>
  <c r="A481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M478" i="3"/>
  <c r="L478" i="3"/>
  <c r="K478" i="3"/>
  <c r="J478" i="3"/>
  <c r="I478" i="3"/>
  <c r="H478" i="3"/>
  <c r="N478" i="3" s="1"/>
  <c r="G478" i="3"/>
  <c r="F478" i="3"/>
  <c r="E478" i="3"/>
  <c r="D478" i="3"/>
  <c r="C478" i="3"/>
  <c r="B478" i="3"/>
  <c r="A478" i="3"/>
  <c r="M477" i="3"/>
  <c r="L477" i="3"/>
  <c r="K477" i="3"/>
  <c r="J477" i="3"/>
  <c r="I477" i="3"/>
  <c r="H477" i="3"/>
  <c r="N477" i="3" s="1"/>
  <c r="G477" i="3"/>
  <c r="F477" i="3"/>
  <c r="E477" i="3"/>
  <c r="D477" i="3"/>
  <c r="C477" i="3"/>
  <c r="B477" i="3"/>
  <c r="A477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M475" i="3"/>
  <c r="L475" i="3"/>
  <c r="K475" i="3"/>
  <c r="J475" i="3"/>
  <c r="I475" i="3"/>
  <c r="H475" i="3"/>
  <c r="N475" i="3" s="1"/>
  <c r="G475" i="3"/>
  <c r="F475" i="3"/>
  <c r="E475" i="3"/>
  <c r="D475" i="3"/>
  <c r="C475" i="3"/>
  <c r="B475" i="3"/>
  <c r="A475" i="3"/>
  <c r="M474" i="3"/>
  <c r="L474" i="3"/>
  <c r="K474" i="3"/>
  <c r="J474" i="3"/>
  <c r="I474" i="3"/>
  <c r="H474" i="3"/>
  <c r="N474" i="3" s="1"/>
  <c r="G474" i="3"/>
  <c r="F474" i="3"/>
  <c r="E474" i="3"/>
  <c r="D474" i="3"/>
  <c r="C474" i="3"/>
  <c r="B474" i="3"/>
  <c r="A474" i="3"/>
  <c r="M473" i="3"/>
  <c r="L473" i="3"/>
  <c r="K473" i="3"/>
  <c r="J473" i="3"/>
  <c r="I473" i="3"/>
  <c r="H473" i="3"/>
  <c r="N473" i="3" s="1"/>
  <c r="G473" i="3"/>
  <c r="F473" i="3"/>
  <c r="E473" i="3"/>
  <c r="D473" i="3"/>
  <c r="C473" i="3"/>
  <c r="B473" i="3"/>
  <c r="A473" i="3"/>
  <c r="M472" i="3"/>
  <c r="L472" i="3"/>
  <c r="K472" i="3"/>
  <c r="J472" i="3"/>
  <c r="I472" i="3"/>
  <c r="H472" i="3"/>
  <c r="N472" i="3" s="1"/>
  <c r="G472" i="3"/>
  <c r="F472" i="3"/>
  <c r="E472" i="3"/>
  <c r="D472" i="3"/>
  <c r="C472" i="3"/>
  <c r="B472" i="3"/>
  <c r="A472" i="3"/>
  <c r="M471" i="3"/>
  <c r="L471" i="3"/>
  <c r="K471" i="3"/>
  <c r="J471" i="3"/>
  <c r="I471" i="3"/>
  <c r="H471" i="3"/>
  <c r="N471" i="3" s="1"/>
  <c r="G471" i="3"/>
  <c r="F471" i="3"/>
  <c r="E471" i="3"/>
  <c r="D471" i="3"/>
  <c r="C471" i="3"/>
  <c r="B471" i="3"/>
  <c r="A471" i="3"/>
  <c r="M470" i="3"/>
  <c r="L470" i="3"/>
  <c r="K470" i="3"/>
  <c r="J470" i="3"/>
  <c r="I470" i="3"/>
  <c r="H470" i="3"/>
  <c r="N470" i="3" s="1"/>
  <c r="G470" i="3"/>
  <c r="F470" i="3"/>
  <c r="E470" i="3"/>
  <c r="D470" i="3"/>
  <c r="C470" i="3"/>
  <c r="B470" i="3"/>
  <c r="A470" i="3"/>
  <c r="M469" i="3"/>
  <c r="L469" i="3"/>
  <c r="K469" i="3"/>
  <c r="J469" i="3"/>
  <c r="I469" i="3"/>
  <c r="H469" i="3"/>
  <c r="N469" i="3" s="1"/>
  <c r="G469" i="3"/>
  <c r="F469" i="3"/>
  <c r="E469" i="3"/>
  <c r="D469" i="3"/>
  <c r="C469" i="3"/>
  <c r="B469" i="3"/>
  <c r="A469" i="3"/>
  <c r="M468" i="3"/>
  <c r="L468" i="3"/>
  <c r="K468" i="3"/>
  <c r="J468" i="3"/>
  <c r="I468" i="3"/>
  <c r="H468" i="3"/>
  <c r="N468" i="3" s="1"/>
  <c r="G468" i="3"/>
  <c r="F468" i="3"/>
  <c r="E468" i="3"/>
  <c r="D468" i="3"/>
  <c r="C468" i="3"/>
  <c r="B468" i="3"/>
  <c r="A468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M466" i="3"/>
  <c r="L466" i="3"/>
  <c r="K466" i="3"/>
  <c r="J466" i="3"/>
  <c r="I466" i="3"/>
  <c r="H466" i="3"/>
  <c r="N466" i="3" s="1"/>
  <c r="G466" i="3"/>
  <c r="F466" i="3"/>
  <c r="E466" i="3"/>
  <c r="D466" i="3"/>
  <c r="C466" i="3"/>
  <c r="B466" i="3"/>
  <c r="A466" i="3"/>
  <c r="M465" i="3"/>
  <c r="L465" i="3"/>
  <c r="K465" i="3"/>
  <c r="J465" i="3"/>
  <c r="I465" i="3"/>
  <c r="H465" i="3"/>
  <c r="N465" i="3" s="1"/>
  <c r="G465" i="3"/>
  <c r="F465" i="3"/>
  <c r="E465" i="3"/>
  <c r="D465" i="3"/>
  <c r="C465" i="3"/>
  <c r="B465" i="3"/>
  <c r="A465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M462" i="3"/>
  <c r="L462" i="3"/>
  <c r="K462" i="3"/>
  <c r="J462" i="3"/>
  <c r="I462" i="3"/>
  <c r="H462" i="3"/>
  <c r="N462" i="3" s="1"/>
  <c r="G462" i="3"/>
  <c r="F462" i="3"/>
  <c r="E462" i="3"/>
  <c r="D462" i="3"/>
  <c r="C462" i="3"/>
  <c r="B462" i="3"/>
  <c r="A462" i="3"/>
  <c r="M461" i="3"/>
  <c r="L461" i="3"/>
  <c r="K461" i="3"/>
  <c r="J461" i="3"/>
  <c r="I461" i="3"/>
  <c r="H461" i="3"/>
  <c r="N461" i="3" s="1"/>
  <c r="G461" i="3"/>
  <c r="F461" i="3"/>
  <c r="E461" i="3"/>
  <c r="D461" i="3"/>
  <c r="C461" i="3"/>
  <c r="B461" i="3"/>
  <c r="A461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M459" i="3"/>
  <c r="L459" i="3"/>
  <c r="K459" i="3"/>
  <c r="J459" i="3"/>
  <c r="I459" i="3"/>
  <c r="H459" i="3"/>
  <c r="N459" i="3" s="1"/>
  <c r="G459" i="3"/>
  <c r="F459" i="3"/>
  <c r="E459" i="3"/>
  <c r="D459" i="3"/>
  <c r="C459" i="3"/>
  <c r="B459" i="3"/>
  <c r="A459" i="3"/>
  <c r="M458" i="3"/>
  <c r="L458" i="3"/>
  <c r="K458" i="3"/>
  <c r="J458" i="3"/>
  <c r="I458" i="3"/>
  <c r="H458" i="3"/>
  <c r="N458" i="3" s="1"/>
  <c r="G458" i="3"/>
  <c r="F458" i="3"/>
  <c r="E458" i="3"/>
  <c r="D458" i="3"/>
  <c r="C458" i="3"/>
  <c r="B458" i="3"/>
  <c r="A458" i="3"/>
  <c r="M457" i="3"/>
  <c r="L457" i="3"/>
  <c r="K457" i="3"/>
  <c r="J457" i="3"/>
  <c r="I457" i="3"/>
  <c r="H457" i="3"/>
  <c r="N457" i="3" s="1"/>
  <c r="G457" i="3"/>
  <c r="F457" i="3"/>
  <c r="E457" i="3"/>
  <c r="D457" i="3"/>
  <c r="C457" i="3"/>
  <c r="B457" i="3"/>
  <c r="A457" i="3"/>
  <c r="M456" i="3"/>
  <c r="L456" i="3"/>
  <c r="K456" i="3"/>
  <c r="J456" i="3"/>
  <c r="I456" i="3"/>
  <c r="H456" i="3"/>
  <c r="N456" i="3" s="1"/>
  <c r="G456" i="3"/>
  <c r="F456" i="3"/>
  <c r="E456" i="3"/>
  <c r="D456" i="3"/>
  <c r="C456" i="3"/>
  <c r="B456" i="3"/>
  <c r="A456" i="3"/>
  <c r="M455" i="3"/>
  <c r="L455" i="3"/>
  <c r="K455" i="3"/>
  <c r="J455" i="3"/>
  <c r="I455" i="3"/>
  <c r="H455" i="3"/>
  <c r="N455" i="3" s="1"/>
  <c r="G455" i="3"/>
  <c r="F455" i="3"/>
  <c r="E455" i="3"/>
  <c r="D455" i="3"/>
  <c r="C455" i="3"/>
  <c r="B455" i="3"/>
  <c r="A455" i="3"/>
  <c r="M454" i="3"/>
  <c r="L454" i="3"/>
  <c r="K454" i="3"/>
  <c r="J454" i="3"/>
  <c r="I454" i="3"/>
  <c r="H454" i="3"/>
  <c r="N454" i="3" s="1"/>
  <c r="G454" i="3"/>
  <c r="F454" i="3"/>
  <c r="E454" i="3"/>
  <c r="D454" i="3"/>
  <c r="C454" i="3"/>
  <c r="B454" i="3"/>
  <c r="A454" i="3"/>
  <c r="M453" i="3"/>
  <c r="L453" i="3"/>
  <c r="K453" i="3"/>
  <c r="J453" i="3"/>
  <c r="I453" i="3"/>
  <c r="H453" i="3"/>
  <c r="N453" i="3" s="1"/>
  <c r="G453" i="3"/>
  <c r="F453" i="3"/>
  <c r="E453" i="3"/>
  <c r="D453" i="3"/>
  <c r="C453" i="3"/>
  <c r="B453" i="3"/>
  <c r="A453" i="3"/>
  <c r="M452" i="3"/>
  <c r="L452" i="3"/>
  <c r="K452" i="3"/>
  <c r="J452" i="3"/>
  <c r="I452" i="3"/>
  <c r="H452" i="3"/>
  <c r="N452" i="3" s="1"/>
  <c r="G452" i="3"/>
  <c r="F452" i="3"/>
  <c r="E452" i="3"/>
  <c r="D452" i="3"/>
  <c r="C452" i="3"/>
  <c r="B452" i="3"/>
  <c r="A452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M450" i="3"/>
  <c r="L450" i="3"/>
  <c r="K450" i="3"/>
  <c r="J450" i="3"/>
  <c r="I450" i="3"/>
  <c r="H450" i="3"/>
  <c r="N450" i="3" s="1"/>
  <c r="G450" i="3"/>
  <c r="F450" i="3"/>
  <c r="E450" i="3"/>
  <c r="D450" i="3"/>
  <c r="C450" i="3"/>
  <c r="B450" i="3"/>
  <c r="A450" i="3"/>
  <c r="M449" i="3"/>
  <c r="L449" i="3"/>
  <c r="K449" i="3"/>
  <c r="J449" i="3"/>
  <c r="I449" i="3"/>
  <c r="H449" i="3"/>
  <c r="N449" i="3" s="1"/>
  <c r="G449" i="3"/>
  <c r="F449" i="3"/>
  <c r="E449" i="3"/>
  <c r="D449" i="3"/>
  <c r="C449" i="3"/>
  <c r="B449" i="3"/>
  <c r="A449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M446" i="3"/>
  <c r="L446" i="3"/>
  <c r="K446" i="3"/>
  <c r="J446" i="3"/>
  <c r="I446" i="3"/>
  <c r="H446" i="3"/>
  <c r="N446" i="3" s="1"/>
  <c r="G446" i="3"/>
  <c r="F446" i="3"/>
  <c r="E446" i="3"/>
  <c r="D446" i="3"/>
  <c r="C446" i="3"/>
  <c r="B446" i="3"/>
  <c r="A446" i="3"/>
  <c r="M445" i="3"/>
  <c r="L445" i="3"/>
  <c r="K445" i="3"/>
  <c r="J445" i="3"/>
  <c r="I445" i="3"/>
  <c r="H445" i="3"/>
  <c r="N445" i="3" s="1"/>
  <c r="G445" i="3"/>
  <c r="F445" i="3"/>
  <c r="E445" i="3"/>
  <c r="D445" i="3"/>
  <c r="C445" i="3"/>
  <c r="B445" i="3"/>
  <c r="A445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M443" i="3"/>
  <c r="L443" i="3"/>
  <c r="K443" i="3"/>
  <c r="J443" i="3"/>
  <c r="I443" i="3"/>
  <c r="H443" i="3"/>
  <c r="N443" i="3" s="1"/>
  <c r="G443" i="3"/>
  <c r="F443" i="3"/>
  <c r="E443" i="3"/>
  <c r="D443" i="3"/>
  <c r="C443" i="3"/>
  <c r="B443" i="3"/>
  <c r="A443" i="3"/>
  <c r="M442" i="3"/>
  <c r="L442" i="3"/>
  <c r="K442" i="3"/>
  <c r="J442" i="3"/>
  <c r="I442" i="3"/>
  <c r="H442" i="3"/>
  <c r="N442" i="3" s="1"/>
  <c r="G442" i="3"/>
  <c r="F442" i="3"/>
  <c r="E442" i="3"/>
  <c r="D442" i="3"/>
  <c r="C442" i="3"/>
  <c r="B442" i="3"/>
  <c r="A442" i="3"/>
  <c r="M441" i="3"/>
  <c r="L441" i="3"/>
  <c r="K441" i="3"/>
  <c r="J441" i="3"/>
  <c r="I441" i="3"/>
  <c r="H441" i="3"/>
  <c r="N441" i="3" s="1"/>
  <c r="G441" i="3"/>
  <c r="F441" i="3"/>
  <c r="E441" i="3"/>
  <c r="D441" i="3"/>
  <c r="C441" i="3"/>
  <c r="B441" i="3"/>
  <c r="A441" i="3"/>
  <c r="M440" i="3"/>
  <c r="L440" i="3"/>
  <c r="K440" i="3"/>
  <c r="J440" i="3"/>
  <c r="I440" i="3"/>
  <c r="H440" i="3"/>
  <c r="N440" i="3" s="1"/>
  <c r="G440" i="3"/>
  <c r="F440" i="3"/>
  <c r="E440" i="3"/>
  <c r="D440" i="3"/>
  <c r="C440" i="3"/>
  <c r="B440" i="3"/>
  <c r="A440" i="3"/>
  <c r="M439" i="3"/>
  <c r="L439" i="3"/>
  <c r="K439" i="3"/>
  <c r="J439" i="3"/>
  <c r="I439" i="3"/>
  <c r="H439" i="3"/>
  <c r="N439" i="3" s="1"/>
  <c r="G439" i="3"/>
  <c r="F439" i="3"/>
  <c r="E439" i="3"/>
  <c r="D439" i="3"/>
  <c r="C439" i="3"/>
  <c r="B439" i="3"/>
  <c r="A439" i="3"/>
  <c r="M438" i="3"/>
  <c r="L438" i="3"/>
  <c r="K438" i="3"/>
  <c r="J438" i="3"/>
  <c r="I438" i="3"/>
  <c r="H438" i="3"/>
  <c r="N438" i="3" s="1"/>
  <c r="G438" i="3"/>
  <c r="F438" i="3"/>
  <c r="E438" i="3"/>
  <c r="D438" i="3"/>
  <c r="C438" i="3"/>
  <c r="B438" i="3"/>
  <c r="A438" i="3"/>
  <c r="M437" i="3"/>
  <c r="L437" i="3"/>
  <c r="K437" i="3"/>
  <c r="J437" i="3"/>
  <c r="I437" i="3"/>
  <c r="H437" i="3"/>
  <c r="N437" i="3" s="1"/>
  <c r="G437" i="3"/>
  <c r="F437" i="3"/>
  <c r="E437" i="3"/>
  <c r="D437" i="3"/>
  <c r="C437" i="3"/>
  <c r="B437" i="3"/>
  <c r="A437" i="3"/>
  <c r="M436" i="3"/>
  <c r="L436" i="3"/>
  <c r="K436" i="3"/>
  <c r="J436" i="3"/>
  <c r="I436" i="3"/>
  <c r="H436" i="3"/>
  <c r="N436" i="3" s="1"/>
  <c r="G436" i="3"/>
  <c r="F436" i="3"/>
  <c r="E436" i="3"/>
  <c r="D436" i="3"/>
  <c r="C436" i="3"/>
  <c r="B436" i="3"/>
  <c r="A436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M434" i="3"/>
  <c r="L434" i="3"/>
  <c r="K434" i="3"/>
  <c r="J434" i="3"/>
  <c r="I434" i="3"/>
  <c r="H434" i="3"/>
  <c r="N434" i="3" s="1"/>
  <c r="G434" i="3"/>
  <c r="F434" i="3"/>
  <c r="E434" i="3"/>
  <c r="D434" i="3"/>
  <c r="C434" i="3"/>
  <c r="B434" i="3"/>
  <c r="A434" i="3"/>
  <c r="M433" i="3"/>
  <c r="L433" i="3"/>
  <c r="K433" i="3"/>
  <c r="J433" i="3"/>
  <c r="I433" i="3"/>
  <c r="H433" i="3"/>
  <c r="N433" i="3" s="1"/>
  <c r="G433" i="3"/>
  <c r="F433" i="3"/>
  <c r="E433" i="3"/>
  <c r="D433" i="3"/>
  <c r="C433" i="3"/>
  <c r="B433" i="3"/>
  <c r="A433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M430" i="3"/>
  <c r="L430" i="3"/>
  <c r="K430" i="3"/>
  <c r="J430" i="3"/>
  <c r="I430" i="3"/>
  <c r="H430" i="3"/>
  <c r="N430" i="3" s="1"/>
  <c r="G430" i="3"/>
  <c r="F430" i="3"/>
  <c r="E430" i="3"/>
  <c r="D430" i="3"/>
  <c r="C430" i="3"/>
  <c r="B430" i="3"/>
  <c r="A430" i="3"/>
  <c r="M429" i="3"/>
  <c r="L429" i="3"/>
  <c r="K429" i="3"/>
  <c r="J429" i="3"/>
  <c r="I429" i="3"/>
  <c r="H429" i="3"/>
  <c r="N429" i="3" s="1"/>
  <c r="G429" i="3"/>
  <c r="F429" i="3"/>
  <c r="E429" i="3"/>
  <c r="D429" i="3"/>
  <c r="C429" i="3"/>
  <c r="B429" i="3"/>
  <c r="A429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M427" i="3"/>
  <c r="L427" i="3"/>
  <c r="K427" i="3"/>
  <c r="J427" i="3"/>
  <c r="I427" i="3"/>
  <c r="H427" i="3"/>
  <c r="N427" i="3" s="1"/>
  <c r="G427" i="3"/>
  <c r="F427" i="3"/>
  <c r="E427" i="3"/>
  <c r="D427" i="3"/>
  <c r="C427" i="3"/>
  <c r="B427" i="3"/>
  <c r="A427" i="3"/>
  <c r="M426" i="3"/>
  <c r="L426" i="3"/>
  <c r="K426" i="3"/>
  <c r="J426" i="3"/>
  <c r="I426" i="3"/>
  <c r="H426" i="3"/>
  <c r="N426" i="3" s="1"/>
  <c r="G426" i="3"/>
  <c r="F426" i="3"/>
  <c r="E426" i="3"/>
  <c r="D426" i="3"/>
  <c r="C426" i="3"/>
  <c r="B426" i="3"/>
  <c r="A426" i="3"/>
  <c r="M425" i="3"/>
  <c r="L425" i="3"/>
  <c r="K425" i="3"/>
  <c r="J425" i="3"/>
  <c r="I425" i="3"/>
  <c r="H425" i="3"/>
  <c r="N425" i="3" s="1"/>
  <c r="G425" i="3"/>
  <c r="F425" i="3"/>
  <c r="E425" i="3"/>
  <c r="D425" i="3"/>
  <c r="C425" i="3"/>
  <c r="B425" i="3"/>
  <c r="A425" i="3"/>
  <c r="M424" i="3"/>
  <c r="L424" i="3"/>
  <c r="K424" i="3"/>
  <c r="J424" i="3"/>
  <c r="I424" i="3"/>
  <c r="H424" i="3"/>
  <c r="N424" i="3" s="1"/>
  <c r="G424" i="3"/>
  <c r="F424" i="3"/>
  <c r="E424" i="3"/>
  <c r="D424" i="3"/>
  <c r="C424" i="3"/>
  <c r="B424" i="3"/>
  <c r="A424" i="3"/>
  <c r="M423" i="3"/>
  <c r="L423" i="3"/>
  <c r="K423" i="3"/>
  <c r="J423" i="3"/>
  <c r="I423" i="3"/>
  <c r="H423" i="3"/>
  <c r="N423" i="3" s="1"/>
  <c r="G423" i="3"/>
  <c r="F423" i="3"/>
  <c r="E423" i="3"/>
  <c r="D423" i="3"/>
  <c r="C423" i="3"/>
  <c r="B423" i="3"/>
  <c r="A423" i="3"/>
  <c r="M422" i="3"/>
  <c r="L422" i="3"/>
  <c r="K422" i="3"/>
  <c r="J422" i="3"/>
  <c r="I422" i="3"/>
  <c r="H422" i="3"/>
  <c r="N422" i="3" s="1"/>
  <c r="G422" i="3"/>
  <c r="F422" i="3"/>
  <c r="E422" i="3"/>
  <c r="D422" i="3"/>
  <c r="C422" i="3"/>
  <c r="B422" i="3"/>
  <c r="A422" i="3"/>
  <c r="M421" i="3"/>
  <c r="L421" i="3"/>
  <c r="K421" i="3"/>
  <c r="J421" i="3"/>
  <c r="I421" i="3"/>
  <c r="H421" i="3"/>
  <c r="N421" i="3" s="1"/>
  <c r="G421" i="3"/>
  <c r="F421" i="3"/>
  <c r="E421" i="3"/>
  <c r="D421" i="3"/>
  <c r="C421" i="3"/>
  <c r="B421" i="3"/>
  <c r="A421" i="3"/>
  <c r="M420" i="3"/>
  <c r="L420" i="3"/>
  <c r="K420" i="3"/>
  <c r="J420" i="3"/>
  <c r="I420" i="3"/>
  <c r="H420" i="3"/>
  <c r="N420" i="3" s="1"/>
  <c r="G420" i="3"/>
  <c r="F420" i="3"/>
  <c r="E420" i="3"/>
  <c r="D420" i="3"/>
  <c r="C420" i="3"/>
  <c r="B420" i="3"/>
  <c r="A420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M418" i="3"/>
  <c r="L418" i="3"/>
  <c r="K418" i="3"/>
  <c r="J418" i="3"/>
  <c r="I418" i="3"/>
  <c r="H418" i="3"/>
  <c r="N418" i="3" s="1"/>
  <c r="G418" i="3"/>
  <c r="F418" i="3"/>
  <c r="E418" i="3"/>
  <c r="D418" i="3"/>
  <c r="C418" i="3"/>
  <c r="B418" i="3"/>
  <c r="A418" i="3"/>
  <c r="M417" i="3"/>
  <c r="L417" i="3"/>
  <c r="K417" i="3"/>
  <c r="J417" i="3"/>
  <c r="I417" i="3"/>
  <c r="H417" i="3"/>
  <c r="N417" i="3" s="1"/>
  <c r="G417" i="3"/>
  <c r="F417" i="3"/>
  <c r="E417" i="3"/>
  <c r="D417" i="3"/>
  <c r="C417" i="3"/>
  <c r="B417" i="3"/>
  <c r="A417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M414" i="3"/>
  <c r="L414" i="3"/>
  <c r="K414" i="3"/>
  <c r="J414" i="3"/>
  <c r="I414" i="3"/>
  <c r="H414" i="3"/>
  <c r="N414" i="3" s="1"/>
  <c r="G414" i="3"/>
  <c r="F414" i="3"/>
  <c r="E414" i="3"/>
  <c r="D414" i="3"/>
  <c r="C414" i="3"/>
  <c r="B414" i="3"/>
  <c r="A414" i="3"/>
  <c r="M413" i="3"/>
  <c r="L413" i="3"/>
  <c r="K413" i="3"/>
  <c r="J413" i="3"/>
  <c r="I413" i="3"/>
  <c r="H413" i="3"/>
  <c r="N413" i="3" s="1"/>
  <c r="G413" i="3"/>
  <c r="F413" i="3"/>
  <c r="E413" i="3"/>
  <c r="D413" i="3"/>
  <c r="C413" i="3"/>
  <c r="B413" i="3"/>
  <c r="A413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M411" i="3"/>
  <c r="L411" i="3"/>
  <c r="K411" i="3"/>
  <c r="J411" i="3"/>
  <c r="I411" i="3"/>
  <c r="H411" i="3"/>
  <c r="N411" i="3" s="1"/>
  <c r="G411" i="3"/>
  <c r="F411" i="3"/>
  <c r="E411" i="3"/>
  <c r="D411" i="3"/>
  <c r="C411" i="3"/>
  <c r="B411" i="3"/>
  <c r="A411" i="3"/>
  <c r="M410" i="3"/>
  <c r="L410" i="3"/>
  <c r="K410" i="3"/>
  <c r="J410" i="3"/>
  <c r="I410" i="3"/>
  <c r="H410" i="3"/>
  <c r="N410" i="3" s="1"/>
  <c r="G410" i="3"/>
  <c r="F410" i="3"/>
  <c r="E410" i="3"/>
  <c r="D410" i="3"/>
  <c r="C410" i="3"/>
  <c r="B410" i="3"/>
  <c r="A410" i="3"/>
  <c r="M409" i="3"/>
  <c r="L409" i="3"/>
  <c r="K409" i="3"/>
  <c r="J409" i="3"/>
  <c r="I409" i="3"/>
  <c r="H409" i="3"/>
  <c r="N409" i="3" s="1"/>
  <c r="G409" i="3"/>
  <c r="F409" i="3"/>
  <c r="E409" i="3"/>
  <c r="D409" i="3"/>
  <c r="C409" i="3"/>
  <c r="B409" i="3"/>
  <c r="A409" i="3"/>
  <c r="M408" i="3"/>
  <c r="L408" i="3"/>
  <c r="K408" i="3"/>
  <c r="J408" i="3"/>
  <c r="I408" i="3"/>
  <c r="H408" i="3"/>
  <c r="N408" i="3" s="1"/>
  <c r="G408" i="3"/>
  <c r="F408" i="3"/>
  <c r="E408" i="3"/>
  <c r="D408" i="3"/>
  <c r="C408" i="3"/>
  <c r="B408" i="3"/>
  <c r="A408" i="3"/>
  <c r="M407" i="3"/>
  <c r="L407" i="3"/>
  <c r="K407" i="3"/>
  <c r="J407" i="3"/>
  <c r="I407" i="3"/>
  <c r="H407" i="3"/>
  <c r="N407" i="3" s="1"/>
  <c r="G407" i="3"/>
  <c r="F407" i="3"/>
  <c r="E407" i="3"/>
  <c r="D407" i="3"/>
  <c r="C407" i="3"/>
  <c r="B407" i="3"/>
  <c r="A407" i="3"/>
  <c r="M406" i="3"/>
  <c r="L406" i="3"/>
  <c r="K406" i="3"/>
  <c r="J406" i="3"/>
  <c r="I406" i="3"/>
  <c r="H406" i="3"/>
  <c r="N406" i="3" s="1"/>
  <c r="G406" i="3"/>
  <c r="F406" i="3"/>
  <c r="E406" i="3"/>
  <c r="D406" i="3"/>
  <c r="C406" i="3"/>
  <c r="B406" i="3"/>
  <c r="A406" i="3"/>
  <c r="M405" i="3"/>
  <c r="L405" i="3"/>
  <c r="K405" i="3"/>
  <c r="J405" i="3"/>
  <c r="I405" i="3"/>
  <c r="H405" i="3"/>
  <c r="N405" i="3" s="1"/>
  <c r="G405" i="3"/>
  <c r="F405" i="3"/>
  <c r="E405" i="3"/>
  <c r="D405" i="3"/>
  <c r="C405" i="3"/>
  <c r="B405" i="3"/>
  <c r="A405" i="3"/>
  <c r="M404" i="3"/>
  <c r="L404" i="3"/>
  <c r="K404" i="3"/>
  <c r="J404" i="3"/>
  <c r="I404" i="3"/>
  <c r="H404" i="3"/>
  <c r="N404" i="3" s="1"/>
  <c r="G404" i="3"/>
  <c r="F404" i="3"/>
  <c r="E404" i="3"/>
  <c r="D404" i="3"/>
  <c r="C404" i="3"/>
  <c r="B404" i="3"/>
  <c r="A404" i="3"/>
  <c r="N403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M402" i="3"/>
  <c r="L402" i="3"/>
  <c r="K402" i="3"/>
  <c r="J402" i="3"/>
  <c r="I402" i="3"/>
  <c r="H402" i="3"/>
  <c r="N402" i="3" s="1"/>
  <c r="G402" i="3"/>
  <c r="F402" i="3"/>
  <c r="E402" i="3"/>
  <c r="D402" i="3"/>
  <c r="C402" i="3"/>
  <c r="B402" i="3"/>
  <c r="A402" i="3"/>
  <c r="M401" i="3"/>
  <c r="L401" i="3"/>
  <c r="K401" i="3"/>
  <c r="J401" i="3"/>
  <c r="I401" i="3"/>
  <c r="H401" i="3"/>
  <c r="N401" i="3" s="1"/>
  <c r="G401" i="3"/>
  <c r="F401" i="3"/>
  <c r="E401" i="3"/>
  <c r="D401" i="3"/>
  <c r="C401" i="3"/>
  <c r="B401" i="3"/>
  <c r="A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M398" i="3"/>
  <c r="L398" i="3"/>
  <c r="K398" i="3"/>
  <c r="J398" i="3"/>
  <c r="I398" i="3"/>
  <c r="H398" i="3"/>
  <c r="N398" i="3" s="1"/>
  <c r="G398" i="3"/>
  <c r="F398" i="3"/>
  <c r="E398" i="3"/>
  <c r="D398" i="3"/>
  <c r="C398" i="3"/>
  <c r="B398" i="3"/>
  <c r="A398" i="3"/>
  <c r="M397" i="3"/>
  <c r="L397" i="3"/>
  <c r="K397" i="3"/>
  <c r="J397" i="3"/>
  <c r="I397" i="3"/>
  <c r="H397" i="3"/>
  <c r="N397" i="3" s="1"/>
  <c r="G397" i="3"/>
  <c r="F397" i="3"/>
  <c r="E397" i="3"/>
  <c r="D397" i="3"/>
  <c r="C397" i="3"/>
  <c r="B397" i="3"/>
  <c r="A397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M395" i="3"/>
  <c r="L395" i="3"/>
  <c r="K395" i="3"/>
  <c r="J395" i="3"/>
  <c r="I395" i="3"/>
  <c r="H395" i="3"/>
  <c r="N395" i="3" s="1"/>
  <c r="G395" i="3"/>
  <c r="F395" i="3"/>
  <c r="E395" i="3"/>
  <c r="D395" i="3"/>
  <c r="C395" i="3"/>
  <c r="B395" i="3"/>
  <c r="A395" i="3"/>
  <c r="M394" i="3"/>
  <c r="L394" i="3"/>
  <c r="K394" i="3"/>
  <c r="J394" i="3"/>
  <c r="I394" i="3"/>
  <c r="H394" i="3"/>
  <c r="N394" i="3" s="1"/>
  <c r="G394" i="3"/>
  <c r="F394" i="3"/>
  <c r="E394" i="3"/>
  <c r="D394" i="3"/>
  <c r="C394" i="3"/>
  <c r="B394" i="3"/>
  <c r="A394" i="3"/>
  <c r="M393" i="3"/>
  <c r="L393" i="3"/>
  <c r="K393" i="3"/>
  <c r="J393" i="3"/>
  <c r="I393" i="3"/>
  <c r="H393" i="3"/>
  <c r="N393" i="3" s="1"/>
  <c r="G393" i="3"/>
  <c r="F393" i="3"/>
  <c r="E393" i="3"/>
  <c r="D393" i="3"/>
  <c r="C393" i="3"/>
  <c r="B393" i="3"/>
  <c r="A393" i="3"/>
  <c r="M392" i="3"/>
  <c r="L392" i="3"/>
  <c r="K392" i="3"/>
  <c r="J392" i="3"/>
  <c r="I392" i="3"/>
  <c r="H392" i="3"/>
  <c r="N392" i="3" s="1"/>
  <c r="G392" i="3"/>
  <c r="F392" i="3"/>
  <c r="E392" i="3"/>
  <c r="D392" i="3"/>
  <c r="C392" i="3"/>
  <c r="B392" i="3"/>
  <c r="A392" i="3"/>
  <c r="M391" i="3"/>
  <c r="L391" i="3"/>
  <c r="K391" i="3"/>
  <c r="J391" i="3"/>
  <c r="I391" i="3"/>
  <c r="H391" i="3"/>
  <c r="N391" i="3" s="1"/>
  <c r="G391" i="3"/>
  <c r="F391" i="3"/>
  <c r="E391" i="3"/>
  <c r="D391" i="3"/>
  <c r="C391" i="3"/>
  <c r="B391" i="3"/>
  <c r="A391" i="3"/>
  <c r="M390" i="3"/>
  <c r="L390" i="3"/>
  <c r="K390" i="3"/>
  <c r="J390" i="3"/>
  <c r="I390" i="3"/>
  <c r="H390" i="3"/>
  <c r="N390" i="3" s="1"/>
  <c r="G390" i="3"/>
  <c r="F390" i="3"/>
  <c r="E390" i="3"/>
  <c r="D390" i="3"/>
  <c r="C390" i="3"/>
  <c r="B390" i="3"/>
  <c r="A390" i="3"/>
  <c r="M389" i="3"/>
  <c r="L389" i="3"/>
  <c r="K389" i="3"/>
  <c r="J389" i="3"/>
  <c r="I389" i="3"/>
  <c r="H389" i="3"/>
  <c r="N389" i="3" s="1"/>
  <c r="G389" i="3"/>
  <c r="F389" i="3"/>
  <c r="E389" i="3"/>
  <c r="D389" i="3"/>
  <c r="C389" i="3"/>
  <c r="B389" i="3"/>
  <c r="A389" i="3"/>
  <c r="M388" i="3"/>
  <c r="L388" i="3"/>
  <c r="K388" i="3"/>
  <c r="J388" i="3"/>
  <c r="I388" i="3"/>
  <c r="H388" i="3"/>
  <c r="N388" i="3" s="1"/>
  <c r="G388" i="3"/>
  <c r="F388" i="3"/>
  <c r="E388" i="3"/>
  <c r="D388" i="3"/>
  <c r="C388" i="3"/>
  <c r="B388" i="3"/>
  <c r="A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M386" i="3"/>
  <c r="L386" i="3"/>
  <c r="K386" i="3"/>
  <c r="J386" i="3"/>
  <c r="I386" i="3"/>
  <c r="H386" i="3"/>
  <c r="N386" i="3" s="1"/>
  <c r="G386" i="3"/>
  <c r="F386" i="3"/>
  <c r="E386" i="3"/>
  <c r="D386" i="3"/>
  <c r="C386" i="3"/>
  <c r="B386" i="3"/>
  <c r="A386" i="3"/>
  <c r="M385" i="3"/>
  <c r="L385" i="3"/>
  <c r="K385" i="3"/>
  <c r="J385" i="3"/>
  <c r="I385" i="3"/>
  <c r="H385" i="3"/>
  <c r="N385" i="3" s="1"/>
  <c r="G385" i="3"/>
  <c r="F385" i="3"/>
  <c r="E385" i="3"/>
  <c r="D385" i="3"/>
  <c r="C385" i="3"/>
  <c r="B385" i="3"/>
  <c r="A385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M382" i="3"/>
  <c r="L382" i="3"/>
  <c r="K382" i="3"/>
  <c r="J382" i="3"/>
  <c r="I382" i="3"/>
  <c r="H382" i="3"/>
  <c r="N382" i="3" s="1"/>
  <c r="G382" i="3"/>
  <c r="F382" i="3"/>
  <c r="E382" i="3"/>
  <c r="D382" i="3"/>
  <c r="C382" i="3"/>
  <c r="B382" i="3"/>
  <c r="A382" i="3"/>
  <c r="M381" i="3"/>
  <c r="L381" i="3"/>
  <c r="K381" i="3"/>
  <c r="J381" i="3"/>
  <c r="I381" i="3"/>
  <c r="H381" i="3"/>
  <c r="N381" i="3" s="1"/>
  <c r="G381" i="3"/>
  <c r="F381" i="3"/>
  <c r="E381" i="3"/>
  <c r="D381" i="3"/>
  <c r="C381" i="3"/>
  <c r="B381" i="3"/>
  <c r="A381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M379" i="3"/>
  <c r="L379" i="3"/>
  <c r="K379" i="3"/>
  <c r="J379" i="3"/>
  <c r="I379" i="3"/>
  <c r="H379" i="3"/>
  <c r="N379" i="3" s="1"/>
  <c r="G379" i="3"/>
  <c r="F379" i="3"/>
  <c r="E379" i="3"/>
  <c r="D379" i="3"/>
  <c r="C379" i="3"/>
  <c r="B379" i="3"/>
  <c r="A379" i="3"/>
  <c r="M378" i="3"/>
  <c r="L378" i="3"/>
  <c r="K378" i="3"/>
  <c r="J378" i="3"/>
  <c r="I378" i="3"/>
  <c r="H378" i="3"/>
  <c r="N378" i="3" s="1"/>
  <c r="G378" i="3"/>
  <c r="F378" i="3"/>
  <c r="E378" i="3"/>
  <c r="D378" i="3"/>
  <c r="C378" i="3"/>
  <c r="B378" i="3"/>
  <c r="A378" i="3"/>
  <c r="M377" i="3"/>
  <c r="L377" i="3"/>
  <c r="K377" i="3"/>
  <c r="J377" i="3"/>
  <c r="I377" i="3"/>
  <c r="H377" i="3"/>
  <c r="N377" i="3" s="1"/>
  <c r="G377" i="3"/>
  <c r="F377" i="3"/>
  <c r="E377" i="3"/>
  <c r="D377" i="3"/>
  <c r="C377" i="3"/>
  <c r="B377" i="3"/>
  <c r="A377" i="3"/>
  <c r="M376" i="3"/>
  <c r="L376" i="3"/>
  <c r="K376" i="3"/>
  <c r="J376" i="3"/>
  <c r="I376" i="3"/>
  <c r="H376" i="3"/>
  <c r="N376" i="3" s="1"/>
  <c r="G376" i="3"/>
  <c r="F376" i="3"/>
  <c r="E376" i="3"/>
  <c r="D376" i="3"/>
  <c r="C376" i="3"/>
  <c r="B376" i="3"/>
  <c r="A376" i="3"/>
  <c r="M375" i="3"/>
  <c r="L375" i="3"/>
  <c r="K375" i="3"/>
  <c r="J375" i="3"/>
  <c r="I375" i="3"/>
  <c r="H375" i="3"/>
  <c r="N375" i="3" s="1"/>
  <c r="G375" i="3"/>
  <c r="F375" i="3"/>
  <c r="E375" i="3"/>
  <c r="D375" i="3"/>
  <c r="C375" i="3"/>
  <c r="B375" i="3"/>
  <c r="A375" i="3"/>
  <c r="M374" i="3"/>
  <c r="L374" i="3"/>
  <c r="K374" i="3"/>
  <c r="J374" i="3"/>
  <c r="I374" i="3"/>
  <c r="H374" i="3"/>
  <c r="N374" i="3" s="1"/>
  <c r="G374" i="3"/>
  <c r="F374" i="3"/>
  <c r="E374" i="3"/>
  <c r="D374" i="3"/>
  <c r="C374" i="3"/>
  <c r="B374" i="3"/>
  <c r="A374" i="3"/>
  <c r="M373" i="3"/>
  <c r="L373" i="3"/>
  <c r="K373" i="3"/>
  <c r="J373" i="3"/>
  <c r="I373" i="3"/>
  <c r="H373" i="3"/>
  <c r="N373" i="3" s="1"/>
  <c r="G373" i="3"/>
  <c r="F373" i="3"/>
  <c r="E373" i="3"/>
  <c r="D373" i="3"/>
  <c r="C373" i="3"/>
  <c r="B373" i="3"/>
  <c r="A373" i="3"/>
  <c r="M372" i="3"/>
  <c r="L372" i="3"/>
  <c r="K372" i="3"/>
  <c r="J372" i="3"/>
  <c r="I372" i="3"/>
  <c r="H372" i="3"/>
  <c r="N372" i="3" s="1"/>
  <c r="G372" i="3"/>
  <c r="F372" i="3"/>
  <c r="E372" i="3"/>
  <c r="D372" i="3"/>
  <c r="C372" i="3"/>
  <c r="B372" i="3"/>
  <c r="A372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M370" i="3"/>
  <c r="L370" i="3"/>
  <c r="K370" i="3"/>
  <c r="J370" i="3"/>
  <c r="I370" i="3"/>
  <c r="H370" i="3"/>
  <c r="N370" i="3" s="1"/>
  <c r="G370" i="3"/>
  <c r="F370" i="3"/>
  <c r="E370" i="3"/>
  <c r="D370" i="3"/>
  <c r="C370" i="3"/>
  <c r="B370" i="3"/>
  <c r="A370" i="3"/>
  <c r="M369" i="3"/>
  <c r="L369" i="3"/>
  <c r="K369" i="3"/>
  <c r="J369" i="3"/>
  <c r="I369" i="3"/>
  <c r="H369" i="3"/>
  <c r="N369" i="3" s="1"/>
  <c r="G369" i="3"/>
  <c r="F369" i="3"/>
  <c r="E369" i="3"/>
  <c r="D369" i="3"/>
  <c r="C369" i="3"/>
  <c r="B369" i="3"/>
  <c r="A369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M366" i="3"/>
  <c r="L366" i="3"/>
  <c r="K366" i="3"/>
  <c r="J366" i="3"/>
  <c r="I366" i="3"/>
  <c r="H366" i="3"/>
  <c r="N366" i="3" s="1"/>
  <c r="G366" i="3"/>
  <c r="F366" i="3"/>
  <c r="E366" i="3"/>
  <c r="D366" i="3"/>
  <c r="C366" i="3"/>
  <c r="B366" i="3"/>
  <c r="A366" i="3"/>
  <c r="M365" i="3"/>
  <c r="L365" i="3"/>
  <c r="K365" i="3"/>
  <c r="J365" i="3"/>
  <c r="I365" i="3"/>
  <c r="H365" i="3"/>
  <c r="N365" i="3" s="1"/>
  <c r="G365" i="3"/>
  <c r="F365" i="3"/>
  <c r="E365" i="3"/>
  <c r="D365" i="3"/>
  <c r="C365" i="3"/>
  <c r="B365" i="3"/>
  <c r="A365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M363" i="3"/>
  <c r="L363" i="3"/>
  <c r="K363" i="3"/>
  <c r="J363" i="3"/>
  <c r="I363" i="3"/>
  <c r="H363" i="3"/>
  <c r="N363" i="3" s="1"/>
  <c r="G363" i="3"/>
  <c r="F363" i="3"/>
  <c r="E363" i="3"/>
  <c r="D363" i="3"/>
  <c r="C363" i="3"/>
  <c r="B363" i="3"/>
  <c r="A363" i="3"/>
  <c r="M362" i="3"/>
  <c r="L362" i="3"/>
  <c r="K362" i="3"/>
  <c r="J362" i="3"/>
  <c r="I362" i="3"/>
  <c r="H362" i="3"/>
  <c r="N362" i="3" s="1"/>
  <c r="G362" i="3"/>
  <c r="F362" i="3"/>
  <c r="E362" i="3"/>
  <c r="D362" i="3"/>
  <c r="C362" i="3"/>
  <c r="B362" i="3"/>
  <c r="A362" i="3"/>
  <c r="M361" i="3"/>
  <c r="L361" i="3"/>
  <c r="K361" i="3"/>
  <c r="J361" i="3"/>
  <c r="I361" i="3"/>
  <c r="H361" i="3"/>
  <c r="N361" i="3" s="1"/>
  <c r="G361" i="3"/>
  <c r="F361" i="3"/>
  <c r="E361" i="3"/>
  <c r="D361" i="3"/>
  <c r="C361" i="3"/>
  <c r="B361" i="3"/>
  <c r="A361" i="3"/>
  <c r="M360" i="3"/>
  <c r="L360" i="3"/>
  <c r="K360" i="3"/>
  <c r="J360" i="3"/>
  <c r="I360" i="3"/>
  <c r="H360" i="3"/>
  <c r="N360" i="3" s="1"/>
  <c r="G360" i="3"/>
  <c r="F360" i="3"/>
  <c r="E360" i="3"/>
  <c r="D360" i="3"/>
  <c r="C360" i="3"/>
  <c r="B360" i="3"/>
  <c r="A360" i="3"/>
  <c r="M359" i="3"/>
  <c r="L359" i="3"/>
  <c r="K359" i="3"/>
  <c r="J359" i="3"/>
  <c r="I359" i="3"/>
  <c r="H359" i="3"/>
  <c r="N359" i="3" s="1"/>
  <c r="G359" i="3"/>
  <c r="F359" i="3"/>
  <c r="E359" i="3"/>
  <c r="D359" i="3"/>
  <c r="C359" i="3"/>
  <c r="B359" i="3"/>
  <c r="A359" i="3"/>
  <c r="M358" i="3"/>
  <c r="L358" i="3"/>
  <c r="K358" i="3"/>
  <c r="J358" i="3"/>
  <c r="I358" i="3"/>
  <c r="H358" i="3"/>
  <c r="N358" i="3" s="1"/>
  <c r="G358" i="3"/>
  <c r="F358" i="3"/>
  <c r="E358" i="3"/>
  <c r="D358" i="3"/>
  <c r="C358" i="3"/>
  <c r="B358" i="3"/>
  <c r="A358" i="3"/>
  <c r="M357" i="3"/>
  <c r="L357" i="3"/>
  <c r="K357" i="3"/>
  <c r="J357" i="3"/>
  <c r="I357" i="3"/>
  <c r="H357" i="3"/>
  <c r="N357" i="3" s="1"/>
  <c r="G357" i="3"/>
  <c r="F357" i="3"/>
  <c r="E357" i="3"/>
  <c r="D357" i="3"/>
  <c r="C357" i="3"/>
  <c r="B357" i="3"/>
  <c r="A357" i="3"/>
  <c r="M356" i="3"/>
  <c r="L356" i="3"/>
  <c r="K356" i="3"/>
  <c r="J356" i="3"/>
  <c r="I356" i="3"/>
  <c r="H356" i="3"/>
  <c r="N356" i="3" s="1"/>
  <c r="G356" i="3"/>
  <c r="F356" i="3"/>
  <c r="E356" i="3"/>
  <c r="D356" i="3"/>
  <c r="C356" i="3"/>
  <c r="B356" i="3"/>
  <c r="A356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M354" i="3"/>
  <c r="L354" i="3"/>
  <c r="K354" i="3"/>
  <c r="J354" i="3"/>
  <c r="I354" i="3"/>
  <c r="H354" i="3"/>
  <c r="N354" i="3" s="1"/>
  <c r="G354" i="3"/>
  <c r="F354" i="3"/>
  <c r="E354" i="3"/>
  <c r="D354" i="3"/>
  <c r="C354" i="3"/>
  <c r="B354" i="3"/>
  <c r="A354" i="3"/>
  <c r="M353" i="3"/>
  <c r="L353" i="3"/>
  <c r="K353" i="3"/>
  <c r="J353" i="3"/>
  <c r="I353" i="3"/>
  <c r="H353" i="3"/>
  <c r="N353" i="3" s="1"/>
  <c r="G353" i="3"/>
  <c r="F353" i="3"/>
  <c r="E353" i="3"/>
  <c r="D353" i="3"/>
  <c r="C353" i="3"/>
  <c r="B353" i="3"/>
  <c r="A353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M350" i="3"/>
  <c r="L350" i="3"/>
  <c r="K350" i="3"/>
  <c r="J350" i="3"/>
  <c r="I350" i="3"/>
  <c r="H350" i="3"/>
  <c r="N350" i="3" s="1"/>
  <c r="G350" i="3"/>
  <c r="F350" i="3"/>
  <c r="E350" i="3"/>
  <c r="D350" i="3"/>
  <c r="C350" i="3"/>
  <c r="B350" i="3"/>
  <c r="A350" i="3"/>
  <c r="M349" i="3"/>
  <c r="L349" i="3"/>
  <c r="K349" i="3"/>
  <c r="J349" i="3"/>
  <c r="I349" i="3"/>
  <c r="H349" i="3"/>
  <c r="N349" i="3" s="1"/>
  <c r="G349" i="3"/>
  <c r="F349" i="3"/>
  <c r="E349" i="3"/>
  <c r="D349" i="3"/>
  <c r="C349" i="3"/>
  <c r="B349" i="3"/>
  <c r="A349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M347" i="3"/>
  <c r="L347" i="3"/>
  <c r="K347" i="3"/>
  <c r="J347" i="3"/>
  <c r="I347" i="3"/>
  <c r="H347" i="3"/>
  <c r="N347" i="3" s="1"/>
  <c r="G347" i="3"/>
  <c r="F347" i="3"/>
  <c r="E347" i="3"/>
  <c r="D347" i="3"/>
  <c r="C347" i="3"/>
  <c r="B347" i="3"/>
  <c r="A347" i="3"/>
  <c r="M346" i="3"/>
  <c r="L346" i="3"/>
  <c r="K346" i="3"/>
  <c r="J346" i="3"/>
  <c r="I346" i="3"/>
  <c r="H346" i="3"/>
  <c r="N346" i="3" s="1"/>
  <c r="G346" i="3"/>
  <c r="F346" i="3"/>
  <c r="E346" i="3"/>
  <c r="D346" i="3"/>
  <c r="C346" i="3"/>
  <c r="B346" i="3"/>
  <c r="A346" i="3"/>
  <c r="M345" i="3"/>
  <c r="L345" i="3"/>
  <c r="K345" i="3"/>
  <c r="J345" i="3"/>
  <c r="I345" i="3"/>
  <c r="H345" i="3"/>
  <c r="N345" i="3" s="1"/>
  <c r="G345" i="3"/>
  <c r="F345" i="3"/>
  <c r="E345" i="3"/>
  <c r="D345" i="3"/>
  <c r="C345" i="3"/>
  <c r="B345" i="3"/>
  <c r="A345" i="3"/>
  <c r="M344" i="3"/>
  <c r="L344" i="3"/>
  <c r="K344" i="3"/>
  <c r="J344" i="3"/>
  <c r="I344" i="3"/>
  <c r="H344" i="3"/>
  <c r="N344" i="3" s="1"/>
  <c r="G344" i="3"/>
  <c r="F344" i="3"/>
  <c r="E344" i="3"/>
  <c r="D344" i="3"/>
  <c r="C344" i="3"/>
  <c r="B344" i="3"/>
  <c r="A344" i="3"/>
  <c r="M343" i="3"/>
  <c r="L343" i="3"/>
  <c r="K343" i="3"/>
  <c r="J343" i="3"/>
  <c r="I343" i="3"/>
  <c r="H343" i="3"/>
  <c r="N343" i="3" s="1"/>
  <c r="G343" i="3"/>
  <c r="F343" i="3"/>
  <c r="E343" i="3"/>
  <c r="D343" i="3"/>
  <c r="C343" i="3"/>
  <c r="B343" i="3"/>
  <c r="A343" i="3"/>
  <c r="M342" i="3"/>
  <c r="L342" i="3"/>
  <c r="K342" i="3"/>
  <c r="J342" i="3"/>
  <c r="I342" i="3"/>
  <c r="H342" i="3"/>
  <c r="N342" i="3" s="1"/>
  <c r="G342" i="3"/>
  <c r="F342" i="3"/>
  <c r="E342" i="3"/>
  <c r="D342" i="3"/>
  <c r="C342" i="3"/>
  <c r="B342" i="3"/>
  <c r="A342" i="3"/>
  <c r="M341" i="3"/>
  <c r="L341" i="3"/>
  <c r="K341" i="3"/>
  <c r="J341" i="3"/>
  <c r="I341" i="3"/>
  <c r="H341" i="3"/>
  <c r="N341" i="3" s="1"/>
  <c r="G341" i="3"/>
  <c r="F341" i="3"/>
  <c r="E341" i="3"/>
  <c r="D341" i="3"/>
  <c r="C341" i="3"/>
  <c r="B341" i="3"/>
  <c r="A341" i="3"/>
  <c r="M340" i="3"/>
  <c r="L340" i="3"/>
  <c r="K340" i="3"/>
  <c r="J340" i="3"/>
  <c r="I340" i="3"/>
  <c r="H340" i="3"/>
  <c r="N340" i="3" s="1"/>
  <c r="G340" i="3"/>
  <c r="F340" i="3"/>
  <c r="E340" i="3"/>
  <c r="D340" i="3"/>
  <c r="C340" i="3"/>
  <c r="B340" i="3"/>
  <c r="A340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M338" i="3"/>
  <c r="L338" i="3"/>
  <c r="K338" i="3"/>
  <c r="J338" i="3"/>
  <c r="I338" i="3"/>
  <c r="H338" i="3"/>
  <c r="N338" i="3" s="1"/>
  <c r="G338" i="3"/>
  <c r="F338" i="3"/>
  <c r="E338" i="3"/>
  <c r="D338" i="3"/>
  <c r="C338" i="3"/>
  <c r="B338" i="3"/>
  <c r="A338" i="3"/>
  <c r="M337" i="3"/>
  <c r="L337" i="3"/>
  <c r="K337" i="3"/>
  <c r="J337" i="3"/>
  <c r="I337" i="3"/>
  <c r="H337" i="3"/>
  <c r="N337" i="3" s="1"/>
  <c r="G337" i="3"/>
  <c r="F337" i="3"/>
  <c r="E337" i="3"/>
  <c r="D337" i="3"/>
  <c r="C337" i="3"/>
  <c r="B337" i="3"/>
  <c r="A337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M334" i="3"/>
  <c r="L334" i="3"/>
  <c r="K334" i="3"/>
  <c r="J334" i="3"/>
  <c r="I334" i="3"/>
  <c r="H334" i="3"/>
  <c r="N334" i="3" s="1"/>
  <c r="G334" i="3"/>
  <c r="F334" i="3"/>
  <c r="E334" i="3"/>
  <c r="D334" i="3"/>
  <c r="C334" i="3"/>
  <c r="B334" i="3"/>
  <c r="A334" i="3"/>
  <c r="M333" i="3"/>
  <c r="L333" i="3"/>
  <c r="K333" i="3"/>
  <c r="J333" i="3"/>
  <c r="I333" i="3"/>
  <c r="H333" i="3"/>
  <c r="N333" i="3" s="1"/>
  <c r="G333" i="3"/>
  <c r="F333" i="3"/>
  <c r="E333" i="3"/>
  <c r="D333" i="3"/>
  <c r="C333" i="3"/>
  <c r="B333" i="3"/>
  <c r="A333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M331" i="3"/>
  <c r="L331" i="3"/>
  <c r="K331" i="3"/>
  <c r="J331" i="3"/>
  <c r="I331" i="3"/>
  <c r="H331" i="3"/>
  <c r="N331" i="3" s="1"/>
  <c r="G331" i="3"/>
  <c r="F331" i="3"/>
  <c r="E331" i="3"/>
  <c r="D331" i="3"/>
  <c r="C331" i="3"/>
  <c r="B331" i="3"/>
  <c r="A331" i="3"/>
  <c r="M330" i="3"/>
  <c r="L330" i="3"/>
  <c r="K330" i="3"/>
  <c r="J330" i="3"/>
  <c r="I330" i="3"/>
  <c r="H330" i="3"/>
  <c r="N330" i="3" s="1"/>
  <c r="G330" i="3"/>
  <c r="F330" i="3"/>
  <c r="E330" i="3"/>
  <c r="D330" i="3"/>
  <c r="C330" i="3"/>
  <c r="B330" i="3"/>
  <c r="A330" i="3"/>
  <c r="M329" i="3"/>
  <c r="L329" i="3"/>
  <c r="K329" i="3"/>
  <c r="J329" i="3"/>
  <c r="I329" i="3"/>
  <c r="H329" i="3"/>
  <c r="N329" i="3" s="1"/>
  <c r="G329" i="3"/>
  <c r="F329" i="3"/>
  <c r="E329" i="3"/>
  <c r="D329" i="3"/>
  <c r="C329" i="3"/>
  <c r="B329" i="3"/>
  <c r="A329" i="3"/>
  <c r="M328" i="3"/>
  <c r="L328" i="3"/>
  <c r="K328" i="3"/>
  <c r="J328" i="3"/>
  <c r="I328" i="3"/>
  <c r="H328" i="3"/>
  <c r="N328" i="3" s="1"/>
  <c r="G328" i="3"/>
  <c r="F328" i="3"/>
  <c r="E328" i="3"/>
  <c r="D328" i="3"/>
  <c r="C328" i="3"/>
  <c r="B328" i="3"/>
  <c r="A328" i="3"/>
  <c r="M327" i="3"/>
  <c r="L327" i="3"/>
  <c r="K327" i="3"/>
  <c r="J327" i="3"/>
  <c r="I327" i="3"/>
  <c r="H327" i="3"/>
  <c r="N327" i="3" s="1"/>
  <c r="G327" i="3"/>
  <c r="F327" i="3"/>
  <c r="E327" i="3"/>
  <c r="D327" i="3"/>
  <c r="C327" i="3"/>
  <c r="B327" i="3"/>
  <c r="A327" i="3"/>
  <c r="M326" i="3"/>
  <c r="L326" i="3"/>
  <c r="K326" i="3"/>
  <c r="J326" i="3"/>
  <c r="I326" i="3"/>
  <c r="H326" i="3"/>
  <c r="N326" i="3" s="1"/>
  <c r="G326" i="3"/>
  <c r="F326" i="3"/>
  <c r="E326" i="3"/>
  <c r="D326" i="3"/>
  <c r="C326" i="3"/>
  <c r="B326" i="3"/>
  <c r="A326" i="3"/>
  <c r="M325" i="3"/>
  <c r="L325" i="3"/>
  <c r="K325" i="3"/>
  <c r="J325" i="3"/>
  <c r="I325" i="3"/>
  <c r="H325" i="3"/>
  <c r="N325" i="3" s="1"/>
  <c r="G325" i="3"/>
  <c r="F325" i="3"/>
  <c r="E325" i="3"/>
  <c r="D325" i="3"/>
  <c r="C325" i="3"/>
  <c r="B325" i="3"/>
  <c r="A325" i="3"/>
  <c r="M324" i="3"/>
  <c r="L324" i="3"/>
  <c r="K324" i="3"/>
  <c r="J324" i="3"/>
  <c r="I324" i="3"/>
  <c r="H324" i="3"/>
  <c r="N324" i="3" s="1"/>
  <c r="G324" i="3"/>
  <c r="F324" i="3"/>
  <c r="E324" i="3"/>
  <c r="D324" i="3"/>
  <c r="C324" i="3"/>
  <c r="B324" i="3"/>
  <c r="A324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M322" i="3"/>
  <c r="L322" i="3"/>
  <c r="K322" i="3"/>
  <c r="J322" i="3"/>
  <c r="I322" i="3"/>
  <c r="H322" i="3"/>
  <c r="N322" i="3" s="1"/>
  <c r="G322" i="3"/>
  <c r="F322" i="3"/>
  <c r="E322" i="3"/>
  <c r="D322" i="3"/>
  <c r="C322" i="3"/>
  <c r="B322" i="3"/>
  <c r="A322" i="3"/>
  <c r="M321" i="3"/>
  <c r="L321" i="3"/>
  <c r="K321" i="3"/>
  <c r="J321" i="3"/>
  <c r="I321" i="3"/>
  <c r="H321" i="3"/>
  <c r="N321" i="3" s="1"/>
  <c r="G321" i="3"/>
  <c r="F321" i="3"/>
  <c r="E321" i="3"/>
  <c r="D321" i="3"/>
  <c r="C321" i="3"/>
  <c r="B321" i="3"/>
  <c r="A321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M318" i="3"/>
  <c r="L318" i="3"/>
  <c r="K318" i="3"/>
  <c r="J318" i="3"/>
  <c r="I318" i="3"/>
  <c r="H318" i="3"/>
  <c r="N318" i="3" s="1"/>
  <c r="G318" i="3"/>
  <c r="F318" i="3"/>
  <c r="E318" i="3"/>
  <c r="D318" i="3"/>
  <c r="C318" i="3"/>
  <c r="B318" i="3"/>
  <c r="A318" i="3"/>
  <c r="M317" i="3"/>
  <c r="L317" i="3"/>
  <c r="K317" i="3"/>
  <c r="J317" i="3"/>
  <c r="I317" i="3"/>
  <c r="H317" i="3"/>
  <c r="N317" i="3" s="1"/>
  <c r="G317" i="3"/>
  <c r="F317" i="3"/>
  <c r="E317" i="3"/>
  <c r="D317" i="3"/>
  <c r="C317" i="3"/>
  <c r="B317" i="3"/>
  <c r="A317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M315" i="3"/>
  <c r="L315" i="3"/>
  <c r="K315" i="3"/>
  <c r="J315" i="3"/>
  <c r="I315" i="3"/>
  <c r="H315" i="3"/>
  <c r="N315" i="3" s="1"/>
  <c r="G315" i="3"/>
  <c r="F315" i="3"/>
  <c r="E315" i="3"/>
  <c r="D315" i="3"/>
  <c r="C315" i="3"/>
  <c r="B315" i="3"/>
  <c r="A315" i="3"/>
  <c r="M314" i="3"/>
  <c r="L314" i="3"/>
  <c r="K314" i="3"/>
  <c r="J314" i="3"/>
  <c r="I314" i="3"/>
  <c r="H314" i="3"/>
  <c r="N314" i="3" s="1"/>
  <c r="G314" i="3"/>
  <c r="F314" i="3"/>
  <c r="E314" i="3"/>
  <c r="D314" i="3"/>
  <c r="C314" i="3"/>
  <c r="B314" i="3"/>
  <c r="A314" i="3"/>
  <c r="M313" i="3"/>
  <c r="L313" i="3"/>
  <c r="K313" i="3"/>
  <c r="J313" i="3"/>
  <c r="I313" i="3"/>
  <c r="H313" i="3"/>
  <c r="N313" i="3" s="1"/>
  <c r="G313" i="3"/>
  <c r="F313" i="3"/>
  <c r="E313" i="3"/>
  <c r="D313" i="3"/>
  <c r="C313" i="3"/>
  <c r="B313" i="3"/>
  <c r="A313" i="3"/>
  <c r="M312" i="3"/>
  <c r="L312" i="3"/>
  <c r="K312" i="3"/>
  <c r="J312" i="3"/>
  <c r="I312" i="3"/>
  <c r="H312" i="3"/>
  <c r="N312" i="3" s="1"/>
  <c r="G312" i="3"/>
  <c r="F312" i="3"/>
  <c r="E312" i="3"/>
  <c r="D312" i="3"/>
  <c r="C312" i="3"/>
  <c r="B312" i="3"/>
  <c r="A312" i="3"/>
  <c r="M311" i="3"/>
  <c r="L311" i="3"/>
  <c r="K311" i="3"/>
  <c r="J311" i="3"/>
  <c r="I311" i="3"/>
  <c r="H311" i="3"/>
  <c r="N311" i="3" s="1"/>
  <c r="G311" i="3"/>
  <c r="F311" i="3"/>
  <c r="E311" i="3"/>
  <c r="D311" i="3"/>
  <c r="C311" i="3"/>
  <c r="B311" i="3"/>
  <c r="A311" i="3"/>
  <c r="M310" i="3"/>
  <c r="L310" i="3"/>
  <c r="K310" i="3"/>
  <c r="J310" i="3"/>
  <c r="I310" i="3"/>
  <c r="H310" i="3"/>
  <c r="N310" i="3" s="1"/>
  <c r="G310" i="3"/>
  <c r="F310" i="3"/>
  <c r="E310" i="3"/>
  <c r="D310" i="3"/>
  <c r="C310" i="3"/>
  <c r="B310" i="3"/>
  <c r="A310" i="3"/>
  <c r="M309" i="3"/>
  <c r="L309" i="3"/>
  <c r="K309" i="3"/>
  <c r="J309" i="3"/>
  <c r="I309" i="3"/>
  <c r="H309" i="3"/>
  <c r="N309" i="3" s="1"/>
  <c r="G309" i="3"/>
  <c r="F309" i="3"/>
  <c r="E309" i="3"/>
  <c r="D309" i="3"/>
  <c r="C309" i="3"/>
  <c r="B309" i="3"/>
  <c r="A309" i="3"/>
  <c r="M308" i="3"/>
  <c r="L308" i="3"/>
  <c r="K308" i="3"/>
  <c r="J308" i="3"/>
  <c r="I308" i="3"/>
  <c r="H308" i="3"/>
  <c r="N308" i="3" s="1"/>
  <c r="G308" i="3"/>
  <c r="F308" i="3"/>
  <c r="E308" i="3"/>
  <c r="D308" i="3"/>
  <c r="C308" i="3"/>
  <c r="B308" i="3"/>
  <c r="A308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M306" i="3"/>
  <c r="L306" i="3"/>
  <c r="K306" i="3"/>
  <c r="J306" i="3"/>
  <c r="I306" i="3"/>
  <c r="H306" i="3"/>
  <c r="N306" i="3" s="1"/>
  <c r="G306" i="3"/>
  <c r="F306" i="3"/>
  <c r="E306" i="3"/>
  <c r="D306" i="3"/>
  <c r="C306" i="3"/>
  <c r="B306" i="3"/>
  <c r="A306" i="3"/>
  <c r="M305" i="3"/>
  <c r="L305" i="3"/>
  <c r="K305" i="3"/>
  <c r="J305" i="3"/>
  <c r="I305" i="3"/>
  <c r="H305" i="3"/>
  <c r="N305" i="3" s="1"/>
  <c r="G305" i="3"/>
  <c r="F305" i="3"/>
  <c r="E305" i="3"/>
  <c r="D305" i="3"/>
  <c r="C305" i="3"/>
  <c r="B305" i="3"/>
  <c r="A305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M302" i="3"/>
  <c r="L302" i="3"/>
  <c r="K302" i="3"/>
  <c r="J302" i="3"/>
  <c r="I302" i="3"/>
  <c r="H302" i="3"/>
  <c r="N302" i="3" s="1"/>
  <c r="G302" i="3"/>
  <c r="F302" i="3"/>
  <c r="E302" i="3"/>
  <c r="D302" i="3"/>
  <c r="C302" i="3"/>
  <c r="B302" i="3"/>
  <c r="A302" i="3"/>
  <c r="M301" i="3"/>
  <c r="L301" i="3"/>
  <c r="K301" i="3"/>
  <c r="J301" i="3"/>
  <c r="I301" i="3"/>
  <c r="H301" i="3"/>
  <c r="N301" i="3" s="1"/>
  <c r="G301" i="3"/>
  <c r="F301" i="3"/>
  <c r="E301" i="3"/>
  <c r="D301" i="3"/>
  <c r="C301" i="3"/>
  <c r="B301" i="3"/>
  <c r="A301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M299" i="3"/>
  <c r="L299" i="3"/>
  <c r="K299" i="3"/>
  <c r="J299" i="3"/>
  <c r="I299" i="3"/>
  <c r="H299" i="3"/>
  <c r="N299" i="3" s="1"/>
  <c r="G299" i="3"/>
  <c r="F299" i="3"/>
  <c r="E299" i="3"/>
  <c r="D299" i="3"/>
  <c r="C299" i="3"/>
  <c r="B299" i="3"/>
  <c r="A299" i="3"/>
  <c r="M298" i="3"/>
  <c r="L298" i="3"/>
  <c r="K298" i="3"/>
  <c r="J298" i="3"/>
  <c r="I298" i="3"/>
  <c r="H298" i="3"/>
  <c r="N298" i="3" s="1"/>
  <c r="G298" i="3"/>
  <c r="F298" i="3"/>
  <c r="E298" i="3"/>
  <c r="D298" i="3"/>
  <c r="C298" i="3"/>
  <c r="B298" i="3"/>
  <c r="A298" i="3"/>
  <c r="M297" i="3"/>
  <c r="L297" i="3"/>
  <c r="K297" i="3"/>
  <c r="J297" i="3"/>
  <c r="I297" i="3"/>
  <c r="H297" i="3"/>
  <c r="N297" i="3" s="1"/>
  <c r="G297" i="3"/>
  <c r="F297" i="3"/>
  <c r="E297" i="3"/>
  <c r="D297" i="3"/>
  <c r="C297" i="3"/>
  <c r="B297" i="3"/>
  <c r="A297" i="3"/>
  <c r="M296" i="3"/>
  <c r="L296" i="3"/>
  <c r="K296" i="3"/>
  <c r="J296" i="3"/>
  <c r="I296" i="3"/>
  <c r="H296" i="3"/>
  <c r="N296" i="3" s="1"/>
  <c r="G296" i="3"/>
  <c r="F296" i="3"/>
  <c r="E296" i="3"/>
  <c r="D296" i="3"/>
  <c r="C296" i="3"/>
  <c r="B296" i="3"/>
  <c r="A296" i="3"/>
  <c r="M295" i="3"/>
  <c r="L295" i="3"/>
  <c r="K295" i="3"/>
  <c r="J295" i="3"/>
  <c r="I295" i="3"/>
  <c r="H295" i="3"/>
  <c r="N295" i="3" s="1"/>
  <c r="G295" i="3"/>
  <c r="F295" i="3"/>
  <c r="E295" i="3"/>
  <c r="D295" i="3"/>
  <c r="C295" i="3"/>
  <c r="B295" i="3"/>
  <c r="A295" i="3"/>
  <c r="M294" i="3"/>
  <c r="L294" i="3"/>
  <c r="K294" i="3"/>
  <c r="J294" i="3"/>
  <c r="I294" i="3"/>
  <c r="H294" i="3"/>
  <c r="N294" i="3" s="1"/>
  <c r="G294" i="3"/>
  <c r="F294" i="3"/>
  <c r="E294" i="3"/>
  <c r="D294" i="3"/>
  <c r="C294" i="3"/>
  <c r="B294" i="3"/>
  <c r="A294" i="3"/>
  <c r="M293" i="3"/>
  <c r="L293" i="3"/>
  <c r="K293" i="3"/>
  <c r="J293" i="3"/>
  <c r="I293" i="3"/>
  <c r="H293" i="3"/>
  <c r="N293" i="3" s="1"/>
  <c r="G293" i="3"/>
  <c r="F293" i="3"/>
  <c r="E293" i="3"/>
  <c r="D293" i="3"/>
  <c r="C293" i="3"/>
  <c r="B293" i="3"/>
  <c r="A293" i="3"/>
  <c r="M292" i="3"/>
  <c r="L292" i="3"/>
  <c r="K292" i="3"/>
  <c r="J292" i="3"/>
  <c r="I292" i="3"/>
  <c r="H292" i="3"/>
  <c r="N292" i="3" s="1"/>
  <c r="G292" i="3"/>
  <c r="F292" i="3"/>
  <c r="E292" i="3"/>
  <c r="D292" i="3"/>
  <c r="C292" i="3"/>
  <c r="B292" i="3"/>
  <c r="A292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M290" i="3"/>
  <c r="L290" i="3"/>
  <c r="K290" i="3"/>
  <c r="J290" i="3"/>
  <c r="I290" i="3"/>
  <c r="H290" i="3"/>
  <c r="N290" i="3" s="1"/>
  <c r="G290" i="3"/>
  <c r="F290" i="3"/>
  <c r="E290" i="3"/>
  <c r="D290" i="3"/>
  <c r="C290" i="3"/>
  <c r="B290" i="3"/>
  <c r="A290" i="3"/>
  <c r="M289" i="3"/>
  <c r="L289" i="3"/>
  <c r="K289" i="3"/>
  <c r="J289" i="3"/>
  <c r="I289" i="3"/>
  <c r="H289" i="3"/>
  <c r="N289" i="3" s="1"/>
  <c r="G289" i="3"/>
  <c r="F289" i="3"/>
  <c r="E289" i="3"/>
  <c r="D289" i="3"/>
  <c r="C289" i="3"/>
  <c r="B289" i="3"/>
  <c r="A289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M286" i="3"/>
  <c r="L286" i="3"/>
  <c r="K286" i="3"/>
  <c r="J286" i="3"/>
  <c r="I286" i="3"/>
  <c r="H286" i="3"/>
  <c r="N286" i="3" s="1"/>
  <c r="G286" i="3"/>
  <c r="F286" i="3"/>
  <c r="E286" i="3"/>
  <c r="D286" i="3"/>
  <c r="C286" i="3"/>
  <c r="B286" i="3"/>
  <c r="A286" i="3"/>
  <c r="M285" i="3"/>
  <c r="L285" i="3"/>
  <c r="K285" i="3"/>
  <c r="J285" i="3"/>
  <c r="I285" i="3"/>
  <c r="H285" i="3"/>
  <c r="N285" i="3" s="1"/>
  <c r="G285" i="3"/>
  <c r="F285" i="3"/>
  <c r="E285" i="3"/>
  <c r="D285" i="3"/>
  <c r="C285" i="3"/>
  <c r="B285" i="3"/>
  <c r="A285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M283" i="3"/>
  <c r="L283" i="3"/>
  <c r="K283" i="3"/>
  <c r="J283" i="3"/>
  <c r="I283" i="3"/>
  <c r="H283" i="3"/>
  <c r="N283" i="3" s="1"/>
  <c r="G283" i="3"/>
  <c r="F283" i="3"/>
  <c r="E283" i="3"/>
  <c r="D283" i="3"/>
  <c r="C283" i="3"/>
  <c r="B283" i="3"/>
  <c r="A283" i="3"/>
  <c r="M282" i="3"/>
  <c r="L282" i="3"/>
  <c r="K282" i="3"/>
  <c r="J282" i="3"/>
  <c r="I282" i="3"/>
  <c r="H282" i="3"/>
  <c r="N282" i="3" s="1"/>
  <c r="G282" i="3"/>
  <c r="F282" i="3"/>
  <c r="E282" i="3"/>
  <c r="D282" i="3"/>
  <c r="C282" i="3"/>
  <c r="B282" i="3"/>
  <c r="A282" i="3"/>
  <c r="M281" i="3"/>
  <c r="L281" i="3"/>
  <c r="K281" i="3"/>
  <c r="J281" i="3"/>
  <c r="I281" i="3"/>
  <c r="H281" i="3"/>
  <c r="N281" i="3" s="1"/>
  <c r="G281" i="3"/>
  <c r="F281" i="3"/>
  <c r="E281" i="3"/>
  <c r="D281" i="3"/>
  <c r="C281" i="3"/>
  <c r="B281" i="3"/>
  <c r="A281" i="3"/>
  <c r="M280" i="3"/>
  <c r="L280" i="3"/>
  <c r="K280" i="3"/>
  <c r="J280" i="3"/>
  <c r="I280" i="3"/>
  <c r="H280" i="3"/>
  <c r="N280" i="3" s="1"/>
  <c r="G280" i="3"/>
  <c r="F280" i="3"/>
  <c r="E280" i="3"/>
  <c r="D280" i="3"/>
  <c r="C280" i="3"/>
  <c r="B280" i="3"/>
  <c r="A280" i="3"/>
  <c r="M279" i="3"/>
  <c r="L279" i="3"/>
  <c r="K279" i="3"/>
  <c r="J279" i="3"/>
  <c r="I279" i="3"/>
  <c r="H279" i="3"/>
  <c r="N279" i="3" s="1"/>
  <c r="G279" i="3"/>
  <c r="F279" i="3"/>
  <c r="E279" i="3"/>
  <c r="D279" i="3"/>
  <c r="C279" i="3"/>
  <c r="B279" i="3"/>
  <c r="A279" i="3"/>
  <c r="M278" i="3"/>
  <c r="L278" i="3"/>
  <c r="K278" i="3"/>
  <c r="J278" i="3"/>
  <c r="I278" i="3"/>
  <c r="H278" i="3"/>
  <c r="N278" i="3" s="1"/>
  <c r="G278" i="3"/>
  <c r="F278" i="3"/>
  <c r="E278" i="3"/>
  <c r="D278" i="3"/>
  <c r="C278" i="3"/>
  <c r="B278" i="3"/>
  <c r="A278" i="3"/>
  <c r="M277" i="3"/>
  <c r="L277" i="3"/>
  <c r="K277" i="3"/>
  <c r="J277" i="3"/>
  <c r="I277" i="3"/>
  <c r="H277" i="3"/>
  <c r="N277" i="3" s="1"/>
  <c r="G277" i="3"/>
  <c r="F277" i="3"/>
  <c r="E277" i="3"/>
  <c r="D277" i="3"/>
  <c r="C277" i="3"/>
  <c r="B277" i="3"/>
  <c r="A277" i="3"/>
  <c r="M276" i="3"/>
  <c r="L276" i="3"/>
  <c r="K276" i="3"/>
  <c r="J276" i="3"/>
  <c r="I276" i="3"/>
  <c r="H276" i="3"/>
  <c r="N276" i="3" s="1"/>
  <c r="G276" i="3"/>
  <c r="F276" i="3"/>
  <c r="E276" i="3"/>
  <c r="D276" i="3"/>
  <c r="C276" i="3"/>
  <c r="B276" i="3"/>
  <c r="A276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M274" i="3"/>
  <c r="L274" i="3"/>
  <c r="K274" i="3"/>
  <c r="J274" i="3"/>
  <c r="I274" i="3"/>
  <c r="H274" i="3"/>
  <c r="N274" i="3" s="1"/>
  <c r="G274" i="3"/>
  <c r="F274" i="3"/>
  <c r="E274" i="3"/>
  <c r="D274" i="3"/>
  <c r="C274" i="3"/>
  <c r="B274" i="3"/>
  <c r="A274" i="3"/>
  <c r="M273" i="3"/>
  <c r="L273" i="3"/>
  <c r="K273" i="3"/>
  <c r="J273" i="3"/>
  <c r="I273" i="3"/>
  <c r="H273" i="3"/>
  <c r="N273" i="3" s="1"/>
  <c r="G273" i="3"/>
  <c r="F273" i="3"/>
  <c r="E273" i="3"/>
  <c r="D273" i="3"/>
  <c r="C273" i="3"/>
  <c r="B273" i="3"/>
  <c r="A273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M270" i="3"/>
  <c r="L270" i="3"/>
  <c r="K270" i="3"/>
  <c r="J270" i="3"/>
  <c r="I270" i="3"/>
  <c r="H270" i="3"/>
  <c r="N270" i="3" s="1"/>
  <c r="G270" i="3"/>
  <c r="F270" i="3"/>
  <c r="E270" i="3"/>
  <c r="D270" i="3"/>
  <c r="C270" i="3"/>
  <c r="B270" i="3"/>
  <c r="A270" i="3"/>
  <c r="M269" i="3"/>
  <c r="L269" i="3"/>
  <c r="K269" i="3"/>
  <c r="J269" i="3"/>
  <c r="I269" i="3"/>
  <c r="H269" i="3"/>
  <c r="N269" i="3" s="1"/>
  <c r="G269" i="3"/>
  <c r="F269" i="3"/>
  <c r="E269" i="3"/>
  <c r="D269" i="3"/>
  <c r="C269" i="3"/>
  <c r="B269" i="3"/>
  <c r="A269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M267" i="3"/>
  <c r="L267" i="3"/>
  <c r="K267" i="3"/>
  <c r="J267" i="3"/>
  <c r="I267" i="3"/>
  <c r="H267" i="3"/>
  <c r="N267" i="3" s="1"/>
  <c r="G267" i="3"/>
  <c r="F267" i="3"/>
  <c r="E267" i="3"/>
  <c r="D267" i="3"/>
  <c r="C267" i="3"/>
  <c r="B267" i="3"/>
  <c r="A267" i="3"/>
  <c r="M266" i="3"/>
  <c r="L266" i="3"/>
  <c r="K266" i="3"/>
  <c r="J266" i="3"/>
  <c r="I266" i="3"/>
  <c r="H266" i="3"/>
  <c r="N266" i="3" s="1"/>
  <c r="G266" i="3"/>
  <c r="F266" i="3"/>
  <c r="E266" i="3"/>
  <c r="D266" i="3"/>
  <c r="C266" i="3"/>
  <c r="B266" i="3"/>
  <c r="A266" i="3"/>
  <c r="M265" i="3"/>
  <c r="L265" i="3"/>
  <c r="K265" i="3"/>
  <c r="J265" i="3"/>
  <c r="I265" i="3"/>
  <c r="H265" i="3"/>
  <c r="N265" i="3" s="1"/>
  <c r="G265" i="3"/>
  <c r="F265" i="3"/>
  <c r="E265" i="3"/>
  <c r="D265" i="3"/>
  <c r="C265" i="3"/>
  <c r="B265" i="3"/>
  <c r="A265" i="3"/>
  <c r="M264" i="3"/>
  <c r="L264" i="3"/>
  <c r="K264" i="3"/>
  <c r="J264" i="3"/>
  <c r="I264" i="3"/>
  <c r="H264" i="3"/>
  <c r="N264" i="3" s="1"/>
  <c r="G264" i="3"/>
  <c r="F264" i="3"/>
  <c r="E264" i="3"/>
  <c r="D264" i="3"/>
  <c r="C264" i="3"/>
  <c r="B264" i="3"/>
  <c r="A264" i="3"/>
  <c r="M263" i="3"/>
  <c r="L263" i="3"/>
  <c r="K263" i="3"/>
  <c r="J263" i="3"/>
  <c r="I263" i="3"/>
  <c r="H263" i="3"/>
  <c r="N263" i="3" s="1"/>
  <c r="G263" i="3"/>
  <c r="F263" i="3"/>
  <c r="E263" i="3"/>
  <c r="D263" i="3"/>
  <c r="C263" i="3"/>
  <c r="B263" i="3"/>
  <c r="A263" i="3"/>
  <c r="M262" i="3"/>
  <c r="L262" i="3"/>
  <c r="K262" i="3"/>
  <c r="J262" i="3"/>
  <c r="I262" i="3"/>
  <c r="H262" i="3"/>
  <c r="N262" i="3" s="1"/>
  <c r="G262" i="3"/>
  <c r="F262" i="3"/>
  <c r="E262" i="3"/>
  <c r="D262" i="3"/>
  <c r="C262" i="3"/>
  <c r="B262" i="3"/>
  <c r="A262" i="3"/>
  <c r="M261" i="3"/>
  <c r="L261" i="3"/>
  <c r="K261" i="3"/>
  <c r="J261" i="3"/>
  <c r="I261" i="3"/>
  <c r="H261" i="3"/>
  <c r="N261" i="3" s="1"/>
  <c r="G261" i="3"/>
  <c r="F261" i="3"/>
  <c r="E261" i="3"/>
  <c r="D261" i="3"/>
  <c r="C261" i="3"/>
  <c r="B261" i="3"/>
  <c r="A261" i="3"/>
  <c r="M260" i="3"/>
  <c r="L260" i="3"/>
  <c r="K260" i="3"/>
  <c r="J260" i="3"/>
  <c r="I260" i="3"/>
  <c r="H260" i="3"/>
  <c r="N260" i="3" s="1"/>
  <c r="G260" i="3"/>
  <c r="F260" i="3"/>
  <c r="E260" i="3"/>
  <c r="D260" i="3"/>
  <c r="C260" i="3"/>
  <c r="B260" i="3"/>
  <c r="A260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M258" i="3"/>
  <c r="L258" i="3"/>
  <c r="K258" i="3"/>
  <c r="J258" i="3"/>
  <c r="I258" i="3"/>
  <c r="H258" i="3"/>
  <c r="N258" i="3" s="1"/>
  <c r="G258" i="3"/>
  <c r="F258" i="3"/>
  <c r="E258" i="3"/>
  <c r="D258" i="3"/>
  <c r="C258" i="3"/>
  <c r="B258" i="3"/>
  <c r="A258" i="3"/>
  <c r="M257" i="3"/>
  <c r="L257" i="3"/>
  <c r="K257" i="3"/>
  <c r="J257" i="3"/>
  <c r="I257" i="3"/>
  <c r="H257" i="3"/>
  <c r="N257" i="3" s="1"/>
  <c r="G257" i="3"/>
  <c r="F257" i="3"/>
  <c r="E257" i="3"/>
  <c r="D257" i="3"/>
  <c r="C257" i="3"/>
  <c r="B257" i="3"/>
  <c r="A257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M254" i="3"/>
  <c r="L254" i="3"/>
  <c r="K254" i="3"/>
  <c r="J254" i="3"/>
  <c r="I254" i="3"/>
  <c r="H254" i="3"/>
  <c r="N254" i="3" s="1"/>
  <c r="G254" i="3"/>
  <c r="F254" i="3"/>
  <c r="E254" i="3"/>
  <c r="D254" i="3"/>
  <c r="C254" i="3"/>
  <c r="B254" i="3"/>
  <c r="A254" i="3"/>
  <c r="M253" i="3"/>
  <c r="L253" i="3"/>
  <c r="K253" i="3"/>
  <c r="J253" i="3"/>
  <c r="I253" i="3"/>
  <c r="H253" i="3"/>
  <c r="N253" i="3" s="1"/>
  <c r="G253" i="3"/>
  <c r="F253" i="3"/>
  <c r="E253" i="3"/>
  <c r="D253" i="3"/>
  <c r="C253" i="3"/>
  <c r="B253" i="3"/>
  <c r="A253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M251" i="3"/>
  <c r="L251" i="3"/>
  <c r="K251" i="3"/>
  <c r="J251" i="3"/>
  <c r="I251" i="3"/>
  <c r="H251" i="3"/>
  <c r="N251" i="3" s="1"/>
  <c r="G251" i="3"/>
  <c r="F251" i="3"/>
  <c r="E251" i="3"/>
  <c r="D251" i="3"/>
  <c r="C251" i="3"/>
  <c r="B251" i="3"/>
  <c r="A251" i="3"/>
  <c r="M250" i="3"/>
  <c r="L250" i="3"/>
  <c r="K250" i="3"/>
  <c r="J250" i="3"/>
  <c r="I250" i="3"/>
  <c r="H250" i="3"/>
  <c r="N250" i="3" s="1"/>
  <c r="G250" i="3"/>
  <c r="F250" i="3"/>
  <c r="E250" i="3"/>
  <c r="D250" i="3"/>
  <c r="C250" i="3"/>
  <c r="B250" i="3"/>
  <c r="A250" i="3"/>
  <c r="M249" i="3"/>
  <c r="L249" i="3"/>
  <c r="K249" i="3"/>
  <c r="J249" i="3"/>
  <c r="I249" i="3"/>
  <c r="H249" i="3"/>
  <c r="N249" i="3" s="1"/>
  <c r="G249" i="3"/>
  <c r="F249" i="3"/>
  <c r="E249" i="3"/>
  <c r="D249" i="3"/>
  <c r="C249" i="3"/>
  <c r="B249" i="3"/>
  <c r="A249" i="3"/>
  <c r="M248" i="3"/>
  <c r="L248" i="3"/>
  <c r="K248" i="3"/>
  <c r="J248" i="3"/>
  <c r="I248" i="3"/>
  <c r="H248" i="3"/>
  <c r="N248" i="3" s="1"/>
  <c r="G248" i="3"/>
  <c r="F248" i="3"/>
  <c r="E248" i="3"/>
  <c r="D248" i="3"/>
  <c r="C248" i="3"/>
  <c r="B248" i="3"/>
  <c r="A248" i="3"/>
  <c r="M247" i="3"/>
  <c r="L247" i="3"/>
  <c r="K247" i="3"/>
  <c r="J247" i="3"/>
  <c r="I247" i="3"/>
  <c r="H247" i="3"/>
  <c r="N247" i="3" s="1"/>
  <c r="G247" i="3"/>
  <c r="F247" i="3"/>
  <c r="E247" i="3"/>
  <c r="D247" i="3"/>
  <c r="C247" i="3"/>
  <c r="B247" i="3"/>
  <c r="A247" i="3"/>
  <c r="M246" i="3"/>
  <c r="L246" i="3"/>
  <c r="K246" i="3"/>
  <c r="J246" i="3"/>
  <c r="I246" i="3"/>
  <c r="H246" i="3"/>
  <c r="N246" i="3" s="1"/>
  <c r="G246" i="3"/>
  <c r="F246" i="3"/>
  <c r="E246" i="3"/>
  <c r="D246" i="3"/>
  <c r="C246" i="3"/>
  <c r="B246" i="3"/>
  <c r="A246" i="3"/>
  <c r="M245" i="3"/>
  <c r="L245" i="3"/>
  <c r="K245" i="3"/>
  <c r="J245" i="3"/>
  <c r="I245" i="3"/>
  <c r="H245" i="3"/>
  <c r="N245" i="3" s="1"/>
  <c r="G245" i="3"/>
  <c r="F245" i="3"/>
  <c r="E245" i="3"/>
  <c r="D245" i="3"/>
  <c r="C245" i="3"/>
  <c r="B245" i="3"/>
  <c r="A245" i="3"/>
  <c r="M244" i="3"/>
  <c r="L244" i="3"/>
  <c r="K244" i="3"/>
  <c r="J244" i="3"/>
  <c r="I244" i="3"/>
  <c r="H244" i="3"/>
  <c r="N244" i="3" s="1"/>
  <c r="G244" i="3"/>
  <c r="F244" i="3"/>
  <c r="E244" i="3"/>
  <c r="D244" i="3"/>
  <c r="C244" i="3"/>
  <c r="B244" i="3"/>
  <c r="A244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M242" i="3"/>
  <c r="L242" i="3"/>
  <c r="K242" i="3"/>
  <c r="J242" i="3"/>
  <c r="I242" i="3"/>
  <c r="H242" i="3"/>
  <c r="N242" i="3" s="1"/>
  <c r="G242" i="3"/>
  <c r="F242" i="3"/>
  <c r="E242" i="3"/>
  <c r="D242" i="3"/>
  <c r="C242" i="3"/>
  <c r="B242" i="3"/>
  <c r="A242" i="3"/>
  <c r="M241" i="3"/>
  <c r="L241" i="3"/>
  <c r="K241" i="3"/>
  <c r="J241" i="3"/>
  <c r="I241" i="3"/>
  <c r="H241" i="3"/>
  <c r="N241" i="3" s="1"/>
  <c r="G241" i="3"/>
  <c r="F241" i="3"/>
  <c r="E241" i="3"/>
  <c r="D241" i="3"/>
  <c r="C241" i="3"/>
  <c r="B241" i="3"/>
  <c r="A241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M238" i="3"/>
  <c r="L238" i="3"/>
  <c r="K238" i="3"/>
  <c r="J238" i="3"/>
  <c r="I238" i="3"/>
  <c r="H238" i="3"/>
  <c r="N238" i="3" s="1"/>
  <c r="G238" i="3"/>
  <c r="F238" i="3"/>
  <c r="E238" i="3"/>
  <c r="D238" i="3"/>
  <c r="C238" i="3"/>
  <c r="B238" i="3"/>
  <c r="A238" i="3"/>
  <c r="M237" i="3"/>
  <c r="L237" i="3"/>
  <c r="K237" i="3"/>
  <c r="J237" i="3"/>
  <c r="I237" i="3"/>
  <c r="H237" i="3"/>
  <c r="N237" i="3" s="1"/>
  <c r="G237" i="3"/>
  <c r="F237" i="3"/>
  <c r="E237" i="3"/>
  <c r="D237" i="3"/>
  <c r="C237" i="3"/>
  <c r="B237" i="3"/>
  <c r="A237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M235" i="3"/>
  <c r="L235" i="3"/>
  <c r="K235" i="3"/>
  <c r="J235" i="3"/>
  <c r="I235" i="3"/>
  <c r="H235" i="3"/>
  <c r="N235" i="3" s="1"/>
  <c r="G235" i="3"/>
  <c r="F235" i="3"/>
  <c r="E235" i="3"/>
  <c r="D235" i="3"/>
  <c r="C235" i="3"/>
  <c r="B235" i="3"/>
  <c r="A235" i="3"/>
  <c r="M234" i="3"/>
  <c r="L234" i="3"/>
  <c r="K234" i="3"/>
  <c r="J234" i="3"/>
  <c r="I234" i="3"/>
  <c r="H234" i="3"/>
  <c r="N234" i="3" s="1"/>
  <c r="G234" i="3"/>
  <c r="F234" i="3"/>
  <c r="E234" i="3"/>
  <c r="D234" i="3"/>
  <c r="C234" i="3"/>
  <c r="B234" i="3"/>
  <c r="A234" i="3"/>
  <c r="M233" i="3"/>
  <c r="L233" i="3"/>
  <c r="K233" i="3"/>
  <c r="J233" i="3"/>
  <c r="I233" i="3"/>
  <c r="H233" i="3"/>
  <c r="N233" i="3" s="1"/>
  <c r="G233" i="3"/>
  <c r="F233" i="3"/>
  <c r="E233" i="3"/>
  <c r="D233" i="3"/>
  <c r="C233" i="3"/>
  <c r="B233" i="3"/>
  <c r="A233" i="3"/>
  <c r="M232" i="3"/>
  <c r="L232" i="3"/>
  <c r="K232" i="3"/>
  <c r="J232" i="3"/>
  <c r="I232" i="3"/>
  <c r="H232" i="3"/>
  <c r="N232" i="3" s="1"/>
  <c r="G232" i="3"/>
  <c r="F232" i="3"/>
  <c r="E232" i="3"/>
  <c r="D232" i="3"/>
  <c r="C232" i="3"/>
  <c r="B232" i="3"/>
  <c r="A232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M230" i="3"/>
  <c r="L230" i="3"/>
  <c r="K230" i="3"/>
  <c r="J230" i="3"/>
  <c r="I230" i="3"/>
  <c r="H230" i="3"/>
  <c r="N230" i="3" s="1"/>
  <c r="G230" i="3"/>
  <c r="F230" i="3"/>
  <c r="E230" i="3"/>
  <c r="D230" i="3"/>
  <c r="C230" i="3"/>
  <c r="B230" i="3"/>
  <c r="A230" i="3"/>
  <c r="M229" i="3"/>
  <c r="L229" i="3"/>
  <c r="K229" i="3"/>
  <c r="J229" i="3"/>
  <c r="I229" i="3"/>
  <c r="H229" i="3"/>
  <c r="N229" i="3" s="1"/>
  <c r="G229" i="3"/>
  <c r="F229" i="3"/>
  <c r="E229" i="3"/>
  <c r="D229" i="3"/>
  <c r="C229" i="3"/>
  <c r="B229" i="3"/>
  <c r="A229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M226" i="3"/>
  <c r="L226" i="3"/>
  <c r="K226" i="3"/>
  <c r="J226" i="3"/>
  <c r="I226" i="3"/>
  <c r="H226" i="3"/>
  <c r="N226" i="3" s="1"/>
  <c r="G226" i="3"/>
  <c r="F226" i="3"/>
  <c r="E226" i="3"/>
  <c r="D226" i="3"/>
  <c r="C226" i="3"/>
  <c r="B226" i="3"/>
  <c r="A226" i="3"/>
  <c r="M225" i="3"/>
  <c r="L225" i="3"/>
  <c r="K225" i="3"/>
  <c r="J225" i="3"/>
  <c r="I225" i="3"/>
  <c r="H225" i="3"/>
  <c r="N225" i="3" s="1"/>
  <c r="G225" i="3"/>
  <c r="F225" i="3"/>
  <c r="E225" i="3"/>
  <c r="D225" i="3"/>
  <c r="C225" i="3"/>
  <c r="B225" i="3"/>
  <c r="A225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M222" i="3"/>
  <c r="L222" i="3"/>
  <c r="K222" i="3"/>
  <c r="J222" i="3"/>
  <c r="I222" i="3"/>
  <c r="H222" i="3"/>
  <c r="N222" i="3" s="1"/>
  <c r="G222" i="3"/>
  <c r="F222" i="3"/>
  <c r="E222" i="3"/>
  <c r="D222" i="3"/>
  <c r="C222" i="3"/>
  <c r="B222" i="3"/>
  <c r="A222" i="3"/>
  <c r="M221" i="3"/>
  <c r="L221" i="3"/>
  <c r="K221" i="3"/>
  <c r="J221" i="3"/>
  <c r="I221" i="3"/>
  <c r="H221" i="3"/>
  <c r="N221" i="3" s="1"/>
  <c r="G221" i="3"/>
  <c r="F221" i="3"/>
  <c r="E221" i="3"/>
  <c r="D221" i="3"/>
  <c r="C221" i="3"/>
  <c r="B221" i="3"/>
  <c r="A221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M219" i="3"/>
  <c r="L219" i="3"/>
  <c r="K219" i="3"/>
  <c r="J219" i="3"/>
  <c r="I219" i="3"/>
  <c r="H219" i="3"/>
  <c r="N219" i="3" s="1"/>
  <c r="G219" i="3"/>
  <c r="F219" i="3"/>
  <c r="E219" i="3"/>
  <c r="D219" i="3"/>
  <c r="C219" i="3"/>
  <c r="B219" i="3"/>
  <c r="A219" i="3"/>
  <c r="M218" i="3"/>
  <c r="L218" i="3"/>
  <c r="K218" i="3"/>
  <c r="J218" i="3"/>
  <c r="I218" i="3"/>
  <c r="H218" i="3"/>
  <c r="N218" i="3" s="1"/>
  <c r="G218" i="3"/>
  <c r="F218" i="3"/>
  <c r="E218" i="3"/>
  <c r="D218" i="3"/>
  <c r="C218" i="3"/>
  <c r="B218" i="3"/>
  <c r="A218" i="3"/>
  <c r="M217" i="3"/>
  <c r="L217" i="3"/>
  <c r="K217" i="3"/>
  <c r="J217" i="3"/>
  <c r="I217" i="3"/>
  <c r="H217" i="3"/>
  <c r="N217" i="3" s="1"/>
  <c r="G217" i="3"/>
  <c r="F217" i="3"/>
  <c r="E217" i="3"/>
  <c r="D217" i="3"/>
  <c r="C217" i="3"/>
  <c r="B217" i="3"/>
  <c r="A217" i="3"/>
  <c r="M216" i="3"/>
  <c r="L216" i="3"/>
  <c r="K216" i="3"/>
  <c r="J216" i="3"/>
  <c r="I216" i="3"/>
  <c r="H216" i="3"/>
  <c r="N216" i="3" s="1"/>
  <c r="G216" i="3"/>
  <c r="F216" i="3"/>
  <c r="E216" i="3"/>
  <c r="D216" i="3"/>
  <c r="C216" i="3"/>
  <c r="B216" i="3"/>
  <c r="A216" i="3"/>
  <c r="M215" i="3"/>
  <c r="L215" i="3"/>
  <c r="K215" i="3"/>
  <c r="J215" i="3"/>
  <c r="I215" i="3"/>
  <c r="H215" i="3"/>
  <c r="N215" i="3" s="1"/>
  <c r="G215" i="3"/>
  <c r="F215" i="3"/>
  <c r="E215" i="3"/>
  <c r="D215" i="3"/>
  <c r="C215" i="3"/>
  <c r="B215" i="3"/>
  <c r="A215" i="3"/>
  <c r="M214" i="3"/>
  <c r="L214" i="3"/>
  <c r="K214" i="3"/>
  <c r="J214" i="3"/>
  <c r="I214" i="3"/>
  <c r="H214" i="3"/>
  <c r="N214" i="3" s="1"/>
  <c r="G214" i="3"/>
  <c r="F214" i="3"/>
  <c r="E214" i="3"/>
  <c r="D214" i="3"/>
  <c r="C214" i="3"/>
  <c r="B214" i="3"/>
  <c r="A214" i="3"/>
  <c r="M213" i="3"/>
  <c r="L213" i="3"/>
  <c r="K213" i="3"/>
  <c r="J213" i="3"/>
  <c r="I213" i="3"/>
  <c r="H213" i="3"/>
  <c r="N213" i="3" s="1"/>
  <c r="G213" i="3"/>
  <c r="F213" i="3"/>
  <c r="E213" i="3"/>
  <c r="D213" i="3"/>
  <c r="C213" i="3"/>
  <c r="B213" i="3"/>
  <c r="A213" i="3"/>
  <c r="M212" i="3"/>
  <c r="L212" i="3"/>
  <c r="K212" i="3"/>
  <c r="J212" i="3"/>
  <c r="I212" i="3"/>
  <c r="H212" i="3"/>
  <c r="N212" i="3" s="1"/>
  <c r="G212" i="3"/>
  <c r="F212" i="3"/>
  <c r="E212" i="3"/>
  <c r="D212" i="3"/>
  <c r="C212" i="3"/>
  <c r="B212" i="3"/>
  <c r="A212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M210" i="3"/>
  <c r="L210" i="3"/>
  <c r="K210" i="3"/>
  <c r="J210" i="3"/>
  <c r="I210" i="3"/>
  <c r="H210" i="3"/>
  <c r="N210" i="3" s="1"/>
  <c r="G210" i="3"/>
  <c r="F210" i="3"/>
  <c r="E210" i="3"/>
  <c r="D210" i="3"/>
  <c r="C210" i="3"/>
  <c r="B210" i="3"/>
  <c r="A210" i="3"/>
  <c r="M209" i="3"/>
  <c r="L209" i="3"/>
  <c r="K209" i="3"/>
  <c r="J209" i="3"/>
  <c r="I209" i="3"/>
  <c r="H209" i="3"/>
  <c r="N209" i="3" s="1"/>
  <c r="G209" i="3"/>
  <c r="F209" i="3"/>
  <c r="E209" i="3"/>
  <c r="D209" i="3"/>
  <c r="C209" i="3"/>
  <c r="B209" i="3"/>
  <c r="A209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M206" i="3"/>
  <c r="L206" i="3"/>
  <c r="K206" i="3"/>
  <c r="J206" i="3"/>
  <c r="I206" i="3"/>
  <c r="H206" i="3"/>
  <c r="N206" i="3" s="1"/>
  <c r="G206" i="3"/>
  <c r="F206" i="3"/>
  <c r="E206" i="3"/>
  <c r="D206" i="3"/>
  <c r="C206" i="3"/>
  <c r="B206" i="3"/>
  <c r="A206" i="3"/>
  <c r="M205" i="3"/>
  <c r="L205" i="3"/>
  <c r="K205" i="3"/>
  <c r="J205" i="3"/>
  <c r="I205" i="3"/>
  <c r="H205" i="3"/>
  <c r="N205" i="3" s="1"/>
  <c r="G205" i="3"/>
  <c r="F205" i="3"/>
  <c r="E205" i="3"/>
  <c r="D205" i="3"/>
  <c r="C205" i="3"/>
  <c r="B205" i="3"/>
  <c r="A205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M203" i="3"/>
  <c r="L203" i="3"/>
  <c r="K203" i="3"/>
  <c r="J203" i="3"/>
  <c r="I203" i="3"/>
  <c r="H203" i="3"/>
  <c r="N203" i="3" s="1"/>
  <c r="G203" i="3"/>
  <c r="F203" i="3"/>
  <c r="E203" i="3"/>
  <c r="D203" i="3"/>
  <c r="C203" i="3"/>
  <c r="B203" i="3"/>
  <c r="A203" i="3"/>
  <c r="M202" i="3"/>
  <c r="L202" i="3"/>
  <c r="K202" i="3"/>
  <c r="J202" i="3"/>
  <c r="I202" i="3"/>
  <c r="H202" i="3"/>
  <c r="N202" i="3" s="1"/>
  <c r="G202" i="3"/>
  <c r="F202" i="3"/>
  <c r="E202" i="3"/>
  <c r="D202" i="3"/>
  <c r="C202" i="3"/>
  <c r="B202" i="3"/>
  <c r="A202" i="3"/>
  <c r="M201" i="3"/>
  <c r="L201" i="3"/>
  <c r="K201" i="3"/>
  <c r="J201" i="3"/>
  <c r="I201" i="3"/>
  <c r="H201" i="3"/>
  <c r="N201" i="3" s="1"/>
  <c r="G201" i="3"/>
  <c r="F201" i="3"/>
  <c r="E201" i="3"/>
  <c r="D201" i="3"/>
  <c r="C201" i="3"/>
  <c r="B201" i="3"/>
  <c r="A201" i="3"/>
  <c r="M200" i="3"/>
  <c r="L200" i="3"/>
  <c r="K200" i="3"/>
  <c r="J200" i="3"/>
  <c r="I200" i="3"/>
  <c r="H200" i="3"/>
  <c r="N200" i="3" s="1"/>
  <c r="G200" i="3"/>
  <c r="F200" i="3"/>
  <c r="E200" i="3"/>
  <c r="D200" i="3"/>
  <c r="C200" i="3"/>
  <c r="B200" i="3"/>
  <c r="A200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M198" i="3"/>
  <c r="L198" i="3"/>
  <c r="K198" i="3"/>
  <c r="J198" i="3"/>
  <c r="I198" i="3"/>
  <c r="H198" i="3"/>
  <c r="N198" i="3" s="1"/>
  <c r="G198" i="3"/>
  <c r="F198" i="3"/>
  <c r="E198" i="3"/>
  <c r="D198" i="3"/>
  <c r="C198" i="3"/>
  <c r="B198" i="3"/>
  <c r="A198" i="3"/>
  <c r="M197" i="3"/>
  <c r="L197" i="3"/>
  <c r="K197" i="3"/>
  <c r="J197" i="3"/>
  <c r="I197" i="3"/>
  <c r="H197" i="3"/>
  <c r="N197" i="3" s="1"/>
  <c r="G197" i="3"/>
  <c r="F197" i="3"/>
  <c r="E197" i="3"/>
  <c r="D197" i="3"/>
  <c r="C197" i="3"/>
  <c r="B197" i="3"/>
  <c r="A197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M194" i="3"/>
  <c r="L194" i="3"/>
  <c r="K194" i="3"/>
  <c r="J194" i="3"/>
  <c r="I194" i="3"/>
  <c r="H194" i="3"/>
  <c r="N194" i="3" s="1"/>
  <c r="G194" i="3"/>
  <c r="F194" i="3"/>
  <c r="E194" i="3"/>
  <c r="D194" i="3"/>
  <c r="C194" i="3"/>
  <c r="B194" i="3"/>
  <c r="A194" i="3"/>
  <c r="M193" i="3"/>
  <c r="L193" i="3"/>
  <c r="K193" i="3"/>
  <c r="J193" i="3"/>
  <c r="I193" i="3"/>
  <c r="H193" i="3"/>
  <c r="N193" i="3" s="1"/>
  <c r="G193" i="3"/>
  <c r="F193" i="3"/>
  <c r="E193" i="3"/>
  <c r="D193" i="3"/>
  <c r="C193" i="3"/>
  <c r="B193" i="3"/>
  <c r="A193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M190" i="3"/>
  <c r="L190" i="3"/>
  <c r="K190" i="3"/>
  <c r="J190" i="3"/>
  <c r="I190" i="3"/>
  <c r="H190" i="3"/>
  <c r="N190" i="3" s="1"/>
  <c r="G190" i="3"/>
  <c r="F190" i="3"/>
  <c r="E190" i="3"/>
  <c r="D190" i="3"/>
  <c r="C190" i="3"/>
  <c r="B190" i="3"/>
  <c r="A190" i="3"/>
  <c r="M189" i="3"/>
  <c r="L189" i="3"/>
  <c r="K189" i="3"/>
  <c r="J189" i="3"/>
  <c r="I189" i="3"/>
  <c r="H189" i="3"/>
  <c r="N189" i="3" s="1"/>
  <c r="G189" i="3"/>
  <c r="F189" i="3"/>
  <c r="E189" i="3"/>
  <c r="D189" i="3"/>
  <c r="C189" i="3"/>
  <c r="B189" i="3"/>
  <c r="A189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M187" i="3"/>
  <c r="L187" i="3"/>
  <c r="K187" i="3"/>
  <c r="J187" i="3"/>
  <c r="I187" i="3"/>
  <c r="H187" i="3"/>
  <c r="N187" i="3" s="1"/>
  <c r="G187" i="3"/>
  <c r="F187" i="3"/>
  <c r="E187" i="3"/>
  <c r="D187" i="3"/>
  <c r="C187" i="3"/>
  <c r="B187" i="3"/>
  <c r="A187" i="3"/>
  <c r="M186" i="3"/>
  <c r="L186" i="3"/>
  <c r="K186" i="3"/>
  <c r="J186" i="3"/>
  <c r="I186" i="3"/>
  <c r="H186" i="3"/>
  <c r="N186" i="3" s="1"/>
  <c r="G186" i="3"/>
  <c r="F186" i="3"/>
  <c r="E186" i="3"/>
  <c r="D186" i="3"/>
  <c r="C186" i="3"/>
  <c r="B186" i="3"/>
  <c r="A186" i="3"/>
  <c r="M185" i="3"/>
  <c r="L185" i="3"/>
  <c r="K185" i="3"/>
  <c r="J185" i="3"/>
  <c r="I185" i="3"/>
  <c r="H185" i="3"/>
  <c r="N185" i="3" s="1"/>
  <c r="G185" i="3"/>
  <c r="F185" i="3"/>
  <c r="E185" i="3"/>
  <c r="D185" i="3"/>
  <c r="C185" i="3"/>
  <c r="B185" i="3"/>
  <c r="A185" i="3"/>
  <c r="M184" i="3"/>
  <c r="L184" i="3"/>
  <c r="K184" i="3"/>
  <c r="J184" i="3"/>
  <c r="I184" i="3"/>
  <c r="H184" i="3"/>
  <c r="N184" i="3" s="1"/>
  <c r="G184" i="3"/>
  <c r="F184" i="3"/>
  <c r="E184" i="3"/>
  <c r="D184" i="3"/>
  <c r="C184" i="3"/>
  <c r="B184" i="3"/>
  <c r="A184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M182" i="3"/>
  <c r="L182" i="3"/>
  <c r="K182" i="3"/>
  <c r="J182" i="3"/>
  <c r="I182" i="3"/>
  <c r="H182" i="3"/>
  <c r="N182" i="3" s="1"/>
  <c r="G182" i="3"/>
  <c r="F182" i="3"/>
  <c r="E182" i="3"/>
  <c r="D182" i="3"/>
  <c r="C182" i="3"/>
  <c r="B182" i="3"/>
  <c r="A182" i="3"/>
  <c r="M181" i="3"/>
  <c r="L181" i="3"/>
  <c r="K181" i="3"/>
  <c r="J181" i="3"/>
  <c r="I181" i="3"/>
  <c r="H181" i="3"/>
  <c r="N181" i="3" s="1"/>
  <c r="G181" i="3"/>
  <c r="F181" i="3"/>
  <c r="E181" i="3"/>
  <c r="D181" i="3"/>
  <c r="C181" i="3"/>
  <c r="B181" i="3"/>
  <c r="A181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M178" i="3"/>
  <c r="L178" i="3"/>
  <c r="K178" i="3"/>
  <c r="J178" i="3"/>
  <c r="I178" i="3"/>
  <c r="H178" i="3"/>
  <c r="N178" i="3" s="1"/>
  <c r="G178" i="3"/>
  <c r="F178" i="3"/>
  <c r="E178" i="3"/>
  <c r="D178" i="3"/>
  <c r="C178" i="3"/>
  <c r="B178" i="3"/>
  <c r="A178" i="3"/>
  <c r="M177" i="3"/>
  <c r="L177" i="3"/>
  <c r="K177" i="3"/>
  <c r="J177" i="3"/>
  <c r="I177" i="3"/>
  <c r="H177" i="3"/>
  <c r="N177" i="3" s="1"/>
  <c r="G177" i="3"/>
  <c r="F177" i="3"/>
  <c r="E177" i="3"/>
  <c r="D177" i="3"/>
  <c r="C177" i="3"/>
  <c r="B177" i="3"/>
  <c r="A177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M174" i="3"/>
  <c r="L174" i="3"/>
  <c r="K174" i="3"/>
  <c r="J174" i="3"/>
  <c r="I174" i="3"/>
  <c r="H174" i="3"/>
  <c r="N174" i="3" s="1"/>
  <c r="G174" i="3"/>
  <c r="F174" i="3"/>
  <c r="E174" i="3"/>
  <c r="D174" i="3"/>
  <c r="C174" i="3"/>
  <c r="B174" i="3"/>
  <c r="A174" i="3"/>
  <c r="M173" i="3"/>
  <c r="L173" i="3"/>
  <c r="K173" i="3"/>
  <c r="J173" i="3"/>
  <c r="I173" i="3"/>
  <c r="H173" i="3"/>
  <c r="N173" i="3" s="1"/>
  <c r="G173" i="3"/>
  <c r="F173" i="3"/>
  <c r="E173" i="3"/>
  <c r="D173" i="3"/>
  <c r="C173" i="3"/>
  <c r="B173" i="3"/>
  <c r="A173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M171" i="3"/>
  <c r="L171" i="3"/>
  <c r="K171" i="3"/>
  <c r="J171" i="3"/>
  <c r="I171" i="3"/>
  <c r="H171" i="3"/>
  <c r="N171" i="3" s="1"/>
  <c r="G171" i="3"/>
  <c r="F171" i="3"/>
  <c r="E171" i="3"/>
  <c r="D171" i="3"/>
  <c r="C171" i="3"/>
  <c r="B171" i="3"/>
  <c r="A171" i="3"/>
  <c r="M170" i="3"/>
  <c r="L170" i="3"/>
  <c r="K170" i="3"/>
  <c r="J170" i="3"/>
  <c r="I170" i="3"/>
  <c r="H170" i="3"/>
  <c r="N170" i="3" s="1"/>
  <c r="G170" i="3"/>
  <c r="F170" i="3"/>
  <c r="E170" i="3"/>
  <c r="D170" i="3"/>
  <c r="C170" i="3"/>
  <c r="B170" i="3"/>
  <c r="A170" i="3"/>
  <c r="M169" i="3"/>
  <c r="L169" i="3"/>
  <c r="K169" i="3"/>
  <c r="J169" i="3"/>
  <c r="I169" i="3"/>
  <c r="H169" i="3"/>
  <c r="N169" i="3" s="1"/>
  <c r="G169" i="3"/>
  <c r="F169" i="3"/>
  <c r="E169" i="3"/>
  <c r="D169" i="3"/>
  <c r="C169" i="3"/>
  <c r="B169" i="3"/>
  <c r="A169" i="3"/>
  <c r="M168" i="3"/>
  <c r="L168" i="3"/>
  <c r="K168" i="3"/>
  <c r="J168" i="3"/>
  <c r="I168" i="3"/>
  <c r="H168" i="3"/>
  <c r="N168" i="3" s="1"/>
  <c r="G168" i="3"/>
  <c r="F168" i="3"/>
  <c r="E168" i="3"/>
  <c r="D168" i="3"/>
  <c r="C168" i="3"/>
  <c r="B168" i="3"/>
  <c r="A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M166" i="3"/>
  <c r="L166" i="3"/>
  <c r="K166" i="3"/>
  <c r="J166" i="3"/>
  <c r="I166" i="3"/>
  <c r="H166" i="3"/>
  <c r="N166" i="3" s="1"/>
  <c r="G166" i="3"/>
  <c r="F166" i="3"/>
  <c r="E166" i="3"/>
  <c r="D166" i="3"/>
  <c r="C166" i="3"/>
  <c r="B166" i="3"/>
  <c r="A166" i="3"/>
  <c r="M165" i="3"/>
  <c r="L165" i="3"/>
  <c r="K165" i="3"/>
  <c r="J165" i="3"/>
  <c r="I165" i="3"/>
  <c r="H165" i="3"/>
  <c r="N165" i="3" s="1"/>
  <c r="G165" i="3"/>
  <c r="F165" i="3"/>
  <c r="E165" i="3"/>
  <c r="D165" i="3"/>
  <c r="C165" i="3"/>
  <c r="B165" i="3"/>
  <c r="A165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M162" i="3"/>
  <c r="L162" i="3"/>
  <c r="K162" i="3"/>
  <c r="J162" i="3"/>
  <c r="I162" i="3"/>
  <c r="H162" i="3"/>
  <c r="N162" i="3" s="1"/>
  <c r="G162" i="3"/>
  <c r="F162" i="3"/>
  <c r="E162" i="3"/>
  <c r="D162" i="3"/>
  <c r="C162" i="3"/>
  <c r="B162" i="3"/>
  <c r="A162" i="3"/>
  <c r="M161" i="3"/>
  <c r="L161" i="3"/>
  <c r="K161" i="3"/>
  <c r="J161" i="3"/>
  <c r="I161" i="3"/>
  <c r="H161" i="3"/>
  <c r="N161" i="3" s="1"/>
  <c r="G161" i="3"/>
  <c r="F161" i="3"/>
  <c r="E161" i="3"/>
  <c r="D161" i="3"/>
  <c r="C161" i="3"/>
  <c r="B161" i="3"/>
  <c r="A16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M158" i="3"/>
  <c r="L158" i="3"/>
  <c r="K158" i="3"/>
  <c r="J158" i="3"/>
  <c r="I158" i="3"/>
  <c r="H158" i="3"/>
  <c r="N158" i="3" s="1"/>
  <c r="G158" i="3"/>
  <c r="F158" i="3"/>
  <c r="E158" i="3"/>
  <c r="D158" i="3"/>
  <c r="C158" i="3"/>
  <c r="B158" i="3"/>
  <c r="A158" i="3"/>
  <c r="M157" i="3"/>
  <c r="L157" i="3"/>
  <c r="K157" i="3"/>
  <c r="J157" i="3"/>
  <c r="I157" i="3"/>
  <c r="H157" i="3"/>
  <c r="N157" i="3" s="1"/>
  <c r="G157" i="3"/>
  <c r="F157" i="3"/>
  <c r="E157" i="3"/>
  <c r="D157" i="3"/>
  <c r="C157" i="3"/>
  <c r="B157" i="3"/>
  <c r="A157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M155" i="3"/>
  <c r="L155" i="3"/>
  <c r="K155" i="3"/>
  <c r="J155" i="3"/>
  <c r="I155" i="3"/>
  <c r="H155" i="3"/>
  <c r="N155" i="3" s="1"/>
  <c r="G155" i="3"/>
  <c r="F155" i="3"/>
  <c r="E155" i="3"/>
  <c r="D155" i="3"/>
  <c r="C155" i="3"/>
  <c r="B155" i="3"/>
  <c r="A155" i="3"/>
  <c r="M154" i="3"/>
  <c r="L154" i="3"/>
  <c r="K154" i="3"/>
  <c r="J154" i="3"/>
  <c r="I154" i="3"/>
  <c r="H154" i="3"/>
  <c r="N154" i="3" s="1"/>
  <c r="G154" i="3"/>
  <c r="F154" i="3"/>
  <c r="E154" i="3"/>
  <c r="D154" i="3"/>
  <c r="C154" i="3"/>
  <c r="B154" i="3"/>
  <c r="A154" i="3"/>
  <c r="M153" i="3"/>
  <c r="L153" i="3"/>
  <c r="K153" i="3"/>
  <c r="J153" i="3"/>
  <c r="I153" i="3"/>
  <c r="H153" i="3"/>
  <c r="N153" i="3" s="1"/>
  <c r="G153" i="3"/>
  <c r="F153" i="3"/>
  <c r="E153" i="3"/>
  <c r="D153" i="3"/>
  <c r="C153" i="3"/>
  <c r="B153" i="3"/>
  <c r="A153" i="3"/>
  <c r="M152" i="3"/>
  <c r="L152" i="3"/>
  <c r="K152" i="3"/>
  <c r="J152" i="3"/>
  <c r="I152" i="3"/>
  <c r="H152" i="3"/>
  <c r="N152" i="3" s="1"/>
  <c r="G152" i="3"/>
  <c r="F152" i="3"/>
  <c r="E152" i="3"/>
  <c r="D152" i="3"/>
  <c r="C152" i="3"/>
  <c r="B152" i="3"/>
  <c r="A152" i="3"/>
  <c r="M151" i="3"/>
  <c r="L151" i="3"/>
  <c r="K151" i="3"/>
  <c r="J151" i="3"/>
  <c r="I151" i="3"/>
  <c r="H151" i="3"/>
  <c r="N151" i="3" s="1"/>
  <c r="G151" i="3"/>
  <c r="F151" i="3"/>
  <c r="E151" i="3"/>
  <c r="D151" i="3"/>
  <c r="C151" i="3"/>
  <c r="B151" i="3"/>
  <c r="A151" i="3"/>
  <c r="M150" i="3"/>
  <c r="L150" i="3"/>
  <c r="K150" i="3"/>
  <c r="J150" i="3"/>
  <c r="I150" i="3"/>
  <c r="H150" i="3"/>
  <c r="N150" i="3" s="1"/>
  <c r="G150" i="3"/>
  <c r="F150" i="3"/>
  <c r="E150" i="3"/>
  <c r="D150" i="3"/>
  <c r="C150" i="3"/>
  <c r="B150" i="3"/>
  <c r="A150" i="3"/>
  <c r="M149" i="3"/>
  <c r="L149" i="3"/>
  <c r="K149" i="3"/>
  <c r="J149" i="3"/>
  <c r="I149" i="3"/>
  <c r="H149" i="3"/>
  <c r="N149" i="3" s="1"/>
  <c r="G149" i="3"/>
  <c r="F149" i="3"/>
  <c r="E149" i="3"/>
  <c r="D149" i="3"/>
  <c r="C149" i="3"/>
  <c r="B149" i="3"/>
  <c r="A149" i="3"/>
  <c r="M148" i="3"/>
  <c r="L148" i="3"/>
  <c r="K148" i="3"/>
  <c r="J148" i="3"/>
  <c r="I148" i="3"/>
  <c r="H148" i="3"/>
  <c r="N148" i="3" s="1"/>
  <c r="G148" i="3"/>
  <c r="F148" i="3"/>
  <c r="E148" i="3"/>
  <c r="D148" i="3"/>
  <c r="C148" i="3"/>
  <c r="B148" i="3"/>
  <c r="A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M146" i="3"/>
  <c r="L146" i="3"/>
  <c r="K146" i="3"/>
  <c r="J146" i="3"/>
  <c r="I146" i="3"/>
  <c r="H146" i="3"/>
  <c r="N146" i="3" s="1"/>
  <c r="G146" i="3"/>
  <c r="F146" i="3"/>
  <c r="E146" i="3"/>
  <c r="D146" i="3"/>
  <c r="C146" i="3"/>
  <c r="B146" i="3"/>
  <c r="A146" i="3"/>
  <c r="M145" i="3"/>
  <c r="L145" i="3"/>
  <c r="K145" i="3"/>
  <c r="J145" i="3"/>
  <c r="I145" i="3"/>
  <c r="H145" i="3"/>
  <c r="N145" i="3" s="1"/>
  <c r="G145" i="3"/>
  <c r="F145" i="3"/>
  <c r="E145" i="3"/>
  <c r="D145" i="3"/>
  <c r="C145" i="3"/>
  <c r="B145" i="3"/>
  <c r="A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M142" i="3"/>
  <c r="L142" i="3"/>
  <c r="K142" i="3"/>
  <c r="J142" i="3"/>
  <c r="I142" i="3"/>
  <c r="H142" i="3"/>
  <c r="N142" i="3" s="1"/>
  <c r="G142" i="3"/>
  <c r="F142" i="3"/>
  <c r="E142" i="3"/>
  <c r="D142" i="3"/>
  <c r="C142" i="3"/>
  <c r="B142" i="3"/>
  <c r="A142" i="3"/>
  <c r="M141" i="3"/>
  <c r="L141" i="3"/>
  <c r="K141" i="3"/>
  <c r="J141" i="3"/>
  <c r="I141" i="3"/>
  <c r="H141" i="3"/>
  <c r="N141" i="3" s="1"/>
  <c r="G141" i="3"/>
  <c r="F141" i="3"/>
  <c r="E141" i="3"/>
  <c r="D141" i="3"/>
  <c r="C141" i="3"/>
  <c r="B141" i="3"/>
  <c r="A141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M139" i="3"/>
  <c r="L139" i="3"/>
  <c r="K139" i="3"/>
  <c r="J139" i="3"/>
  <c r="I139" i="3"/>
  <c r="H139" i="3"/>
  <c r="N139" i="3" s="1"/>
  <c r="G139" i="3"/>
  <c r="F139" i="3"/>
  <c r="E139" i="3"/>
  <c r="D139" i="3"/>
  <c r="C139" i="3"/>
  <c r="B139" i="3"/>
  <c r="A139" i="3"/>
  <c r="M138" i="3"/>
  <c r="L138" i="3"/>
  <c r="K138" i="3"/>
  <c r="J138" i="3"/>
  <c r="I138" i="3"/>
  <c r="H138" i="3"/>
  <c r="N138" i="3" s="1"/>
  <c r="G138" i="3"/>
  <c r="F138" i="3"/>
  <c r="E138" i="3"/>
  <c r="D138" i="3"/>
  <c r="C138" i="3"/>
  <c r="B138" i="3"/>
  <c r="A138" i="3"/>
  <c r="M137" i="3"/>
  <c r="L137" i="3"/>
  <c r="K137" i="3"/>
  <c r="J137" i="3"/>
  <c r="I137" i="3"/>
  <c r="H137" i="3"/>
  <c r="N137" i="3" s="1"/>
  <c r="G137" i="3"/>
  <c r="F137" i="3"/>
  <c r="E137" i="3"/>
  <c r="D137" i="3"/>
  <c r="C137" i="3"/>
  <c r="B137" i="3"/>
  <c r="A137" i="3"/>
  <c r="M136" i="3"/>
  <c r="L136" i="3"/>
  <c r="K136" i="3"/>
  <c r="J136" i="3"/>
  <c r="I136" i="3"/>
  <c r="H136" i="3"/>
  <c r="N136" i="3" s="1"/>
  <c r="G136" i="3"/>
  <c r="F136" i="3"/>
  <c r="E136" i="3"/>
  <c r="D136" i="3"/>
  <c r="C136" i="3"/>
  <c r="B136" i="3"/>
  <c r="A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M134" i="3"/>
  <c r="L134" i="3"/>
  <c r="K134" i="3"/>
  <c r="J134" i="3"/>
  <c r="I134" i="3"/>
  <c r="H134" i="3"/>
  <c r="N134" i="3" s="1"/>
  <c r="G134" i="3"/>
  <c r="F134" i="3"/>
  <c r="E134" i="3"/>
  <c r="D134" i="3"/>
  <c r="C134" i="3"/>
  <c r="B134" i="3"/>
  <c r="A134" i="3"/>
  <c r="M133" i="3"/>
  <c r="L133" i="3"/>
  <c r="K133" i="3"/>
  <c r="J133" i="3"/>
  <c r="I133" i="3"/>
  <c r="H133" i="3"/>
  <c r="N133" i="3" s="1"/>
  <c r="G133" i="3"/>
  <c r="F133" i="3"/>
  <c r="E133" i="3"/>
  <c r="D133" i="3"/>
  <c r="C133" i="3"/>
  <c r="B133" i="3"/>
  <c r="A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M130" i="3"/>
  <c r="L130" i="3"/>
  <c r="K130" i="3"/>
  <c r="J130" i="3"/>
  <c r="I130" i="3"/>
  <c r="H130" i="3"/>
  <c r="N130" i="3" s="1"/>
  <c r="G130" i="3"/>
  <c r="F130" i="3"/>
  <c r="E130" i="3"/>
  <c r="D130" i="3"/>
  <c r="C130" i="3"/>
  <c r="B130" i="3"/>
  <c r="A130" i="3"/>
  <c r="M129" i="3"/>
  <c r="L129" i="3"/>
  <c r="K129" i="3"/>
  <c r="J129" i="3"/>
  <c r="I129" i="3"/>
  <c r="H129" i="3"/>
  <c r="N129" i="3" s="1"/>
  <c r="G129" i="3"/>
  <c r="F129" i="3"/>
  <c r="E129" i="3"/>
  <c r="D129" i="3"/>
  <c r="C129" i="3"/>
  <c r="B129" i="3"/>
  <c r="A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M126" i="3"/>
  <c r="L126" i="3"/>
  <c r="K126" i="3"/>
  <c r="J126" i="3"/>
  <c r="I126" i="3"/>
  <c r="H126" i="3"/>
  <c r="N126" i="3" s="1"/>
  <c r="G126" i="3"/>
  <c r="F126" i="3"/>
  <c r="E126" i="3"/>
  <c r="D126" i="3"/>
  <c r="C126" i="3"/>
  <c r="B126" i="3"/>
  <c r="A126" i="3"/>
  <c r="M125" i="3"/>
  <c r="L125" i="3"/>
  <c r="K125" i="3"/>
  <c r="J125" i="3"/>
  <c r="I125" i="3"/>
  <c r="H125" i="3"/>
  <c r="N125" i="3" s="1"/>
  <c r="G125" i="3"/>
  <c r="F125" i="3"/>
  <c r="E125" i="3"/>
  <c r="D125" i="3"/>
  <c r="C125" i="3"/>
  <c r="B125" i="3"/>
  <c r="A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M123" i="3"/>
  <c r="L123" i="3"/>
  <c r="K123" i="3"/>
  <c r="J123" i="3"/>
  <c r="I123" i="3"/>
  <c r="H123" i="3"/>
  <c r="N123" i="3" s="1"/>
  <c r="G123" i="3"/>
  <c r="F123" i="3"/>
  <c r="E123" i="3"/>
  <c r="D123" i="3"/>
  <c r="C123" i="3"/>
  <c r="B123" i="3"/>
  <c r="A123" i="3"/>
  <c r="M122" i="3"/>
  <c r="L122" i="3"/>
  <c r="K122" i="3"/>
  <c r="J122" i="3"/>
  <c r="I122" i="3"/>
  <c r="H122" i="3"/>
  <c r="N122" i="3" s="1"/>
  <c r="G122" i="3"/>
  <c r="F122" i="3"/>
  <c r="E122" i="3"/>
  <c r="D122" i="3"/>
  <c r="C122" i="3"/>
  <c r="B122" i="3"/>
  <c r="A122" i="3"/>
  <c r="M121" i="3"/>
  <c r="L121" i="3"/>
  <c r="K121" i="3"/>
  <c r="J121" i="3"/>
  <c r="I121" i="3"/>
  <c r="H121" i="3"/>
  <c r="N121" i="3" s="1"/>
  <c r="G121" i="3"/>
  <c r="F121" i="3"/>
  <c r="E121" i="3"/>
  <c r="D121" i="3"/>
  <c r="C121" i="3"/>
  <c r="B121" i="3"/>
  <c r="A121" i="3"/>
  <c r="M120" i="3"/>
  <c r="L120" i="3"/>
  <c r="K120" i="3"/>
  <c r="J120" i="3"/>
  <c r="I120" i="3"/>
  <c r="H120" i="3"/>
  <c r="N120" i="3" s="1"/>
  <c r="G120" i="3"/>
  <c r="F120" i="3"/>
  <c r="E120" i="3"/>
  <c r="D120" i="3"/>
  <c r="C120" i="3"/>
  <c r="B120" i="3"/>
  <c r="A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M118" i="3"/>
  <c r="L118" i="3"/>
  <c r="K118" i="3"/>
  <c r="J118" i="3"/>
  <c r="I118" i="3"/>
  <c r="H118" i="3"/>
  <c r="N118" i="3" s="1"/>
  <c r="G118" i="3"/>
  <c r="F118" i="3"/>
  <c r="E118" i="3"/>
  <c r="D118" i="3"/>
  <c r="C118" i="3"/>
  <c r="B118" i="3"/>
  <c r="A118" i="3"/>
  <c r="M117" i="3"/>
  <c r="L117" i="3"/>
  <c r="K117" i="3"/>
  <c r="J117" i="3"/>
  <c r="I117" i="3"/>
  <c r="H117" i="3"/>
  <c r="N117" i="3" s="1"/>
  <c r="G117" i="3"/>
  <c r="F117" i="3"/>
  <c r="E117" i="3"/>
  <c r="D117" i="3"/>
  <c r="C117" i="3"/>
  <c r="B117" i="3"/>
  <c r="A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M114" i="3"/>
  <c r="L114" i="3"/>
  <c r="K114" i="3"/>
  <c r="J114" i="3"/>
  <c r="I114" i="3"/>
  <c r="H114" i="3"/>
  <c r="N114" i="3" s="1"/>
  <c r="G114" i="3"/>
  <c r="F114" i="3"/>
  <c r="E114" i="3"/>
  <c r="D114" i="3"/>
  <c r="C114" i="3"/>
  <c r="B114" i="3"/>
  <c r="A114" i="3"/>
  <c r="M113" i="3"/>
  <c r="L113" i="3"/>
  <c r="K113" i="3"/>
  <c r="J113" i="3"/>
  <c r="I113" i="3"/>
  <c r="H113" i="3"/>
  <c r="N113" i="3" s="1"/>
  <c r="G113" i="3"/>
  <c r="F113" i="3"/>
  <c r="E113" i="3"/>
  <c r="D113" i="3"/>
  <c r="C113" i="3"/>
  <c r="B113" i="3"/>
  <c r="A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M110" i="3"/>
  <c r="L110" i="3"/>
  <c r="K110" i="3"/>
  <c r="J110" i="3"/>
  <c r="I110" i="3"/>
  <c r="H110" i="3"/>
  <c r="N110" i="3" s="1"/>
  <c r="G110" i="3"/>
  <c r="F110" i="3"/>
  <c r="E110" i="3"/>
  <c r="D110" i="3"/>
  <c r="C110" i="3"/>
  <c r="B110" i="3"/>
  <c r="A110" i="3"/>
  <c r="M109" i="3"/>
  <c r="L109" i="3"/>
  <c r="K109" i="3"/>
  <c r="J109" i="3"/>
  <c r="I109" i="3"/>
  <c r="H109" i="3"/>
  <c r="N109" i="3" s="1"/>
  <c r="G109" i="3"/>
  <c r="F109" i="3"/>
  <c r="E109" i="3"/>
  <c r="D109" i="3"/>
  <c r="C109" i="3"/>
  <c r="B109" i="3"/>
  <c r="A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M107" i="3"/>
  <c r="L107" i="3"/>
  <c r="K107" i="3"/>
  <c r="J107" i="3"/>
  <c r="I107" i="3"/>
  <c r="H107" i="3"/>
  <c r="N107" i="3" s="1"/>
  <c r="G107" i="3"/>
  <c r="F107" i="3"/>
  <c r="E107" i="3"/>
  <c r="D107" i="3"/>
  <c r="C107" i="3"/>
  <c r="B107" i="3"/>
  <c r="A107" i="3"/>
  <c r="M106" i="3"/>
  <c r="L106" i="3"/>
  <c r="K106" i="3"/>
  <c r="J106" i="3"/>
  <c r="I106" i="3"/>
  <c r="H106" i="3"/>
  <c r="N106" i="3" s="1"/>
  <c r="G106" i="3"/>
  <c r="F106" i="3"/>
  <c r="E106" i="3"/>
  <c r="D106" i="3"/>
  <c r="C106" i="3"/>
  <c r="B106" i="3"/>
  <c r="A106" i="3"/>
  <c r="M105" i="3"/>
  <c r="L105" i="3"/>
  <c r="K105" i="3"/>
  <c r="J105" i="3"/>
  <c r="I105" i="3"/>
  <c r="H105" i="3"/>
  <c r="N105" i="3" s="1"/>
  <c r="G105" i="3"/>
  <c r="F105" i="3"/>
  <c r="E105" i="3"/>
  <c r="D105" i="3"/>
  <c r="C105" i="3"/>
  <c r="B105" i="3"/>
  <c r="A105" i="3"/>
  <c r="M104" i="3"/>
  <c r="L104" i="3"/>
  <c r="K104" i="3"/>
  <c r="J104" i="3"/>
  <c r="I104" i="3"/>
  <c r="H104" i="3"/>
  <c r="N104" i="3" s="1"/>
  <c r="G104" i="3"/>
  <c r="F104" i="3"/>
  <c r="E104" i="3"/>
  <c r="D104" i="3"/>
  <c r="C104" i="3"/>
  <c r="B104" i="3"/>
  <c r="A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M102" i="3"/>
  <c r="L102" i="3"/>
  <c r="K102" i="3"/>
  <c r="J102" i="3"/>
  <c r="I102" i="3"/>
  <c r="H102" i="3"/>
  <c r="N102" i="3" s="1"/>
  <c r="G102" i="3"/>
  <c r="F102" i="3"/>
  <c r="E102" i="3"/>
  <c r="D102" i="3"/>
  <c r="C102" i="3"/>
  <c r="B102" i="3"/>
  <c r="A102" i="3"/>
  <c r="M101" i="3"/>
  <c r="L101" i="3"/>
  <c r="K101" i="3"/>
  <c r="J101" i="3"/>
  <c r="I101" i="3"/>
  <c r="H101" i="3"/>
  <c r="N101" i="3" s="1"/>
  <c r="G101" i="3"/>
  <c r="F101" i="3"/>
  <c r="E101" i="3"/>
  <c r="D101" i="3"/>
  <c r="C101" i="3"/>
  <c r="B101" i="3"/>
  <c r="A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M98" i="3"/>
  <c r="L98" i="3"/>
  <c r="K98" i="3"/>
  <c r="J98" i="3"/>
  <c r="I98" i="3"/>
  <c r="H98" i="3"/>
  <c r="N98" i="3" s="1"/>
  <c r="G98" i="3"/>
  <c r="F98" i="3"/>
  <c r="E98" i="3"/>
  <c r="D98" i="3"/>
  <c r="C98" i="3"/>
  <c r="B98" i="3"/>
  <c r="A98" i="3"/>
  <c r="M97" i="3"/>
  <c r="L97" i="3"/>
  <c r="K97" i="3"/>
  <c r="J97" i="3"/>
  <c r="I97" i="3"/>
  <c r="H97" i="3"/>
  <c r="N97" i="3" s="1"/>
  <c r="G97" i="3"/>
  <c r="F97" i="3"/>
  <c r="E97" i="3"/>
  <c r="D97" i="3"/>
  <c r="C97" i="3"/>
  <c r="B97" i="3"/>
  <c r="A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M94" i="3"/>
  <c r="L94" i="3"/>
  <c r="K94" i="3"/>
  <c r="J94" i="3"/>
  <c r="I94" i="3"/>
  <c r="H94" i="3"/>
  <c r="N94" i="3" s="1"/>
  <c r="G94" i="3"/>
  <c r="F94" i="3"/>
  <c r="E94" i="3"/>
  <c r="D94" i="3"/>
  <c r="C94" i="3"/>
  <c r="B94" i="3"/>
  <c r="A94" i="3"/>
  <c r="M93" i="3"/>
  <c r="L93" i="3"/>
  <c r="K93" i="3"/>
  <c r="J93" i="3"/>
  <c r="I93" i="3"/>
  <c r="H93" i="3"/>
  <c r="N93" i="3" s="1"/>
  <c r="G93" i="3"/>
  <c r="F93" i="3"/>
  <c r="E93" i="3"/>
  <c r="D93" i="3"/>
  <c r="C93" i="3"/>
  <c r="B93" i="3"/>
  <c r="A93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M91" i="3"/>
  <c r="L91" i="3"/>
  <c r="K91" i="3"/>
  <c r="J91" i="3"/>
  <c r="I91" i="3"/>
  <c r="H91" i="3"/>
  <c r="N91" i="3" s="1"/>
  <c r="G91" i="3"/>
  <c r="F91" i="3"/>
  <c r="E91" i="3"/>
  <c r="D91" i="3"/>
  <c r="C91" i="3"/>
  <c r="B91" i="3"/>
  <c r="A91" i="3"/>
  <c r="M90" i="3"/>
  <c r="L90" i="3"/>
  <c r="K90" i="3"/>
  <c r="J90" i="3"/>
  <c r="I90" i="3"/>
  <c r="H90" i="3"/>
  <c r="N90" i="3" s="1"/>
  <c r="G90" i="3"/>
  <c r="F90" i="3"/>
  <c r="E90" i="3"/>
  <c r="D90" i="3"/>
  <c r="C90" i="3"/>
  <c r="B90" i="3"/>
  <c r="A90" i="3"/>
  <c r="M89" i="3"/>
  <c r="L89" i="3"/>
  <c r="K89" i="3"/>
  <c r="J89" i="3"/>
  <c r="I89" i="3"/>
  <c r="H89" i="3"/>
  <c r="N89" i="3" s="1"/>
  <c r="G89" i="3"/>
  <c r="F89" i="3"/>
  <c r="E89" i="3"/>
  <c r="D89" i="3"/>
  <c r="C89" i="3"/>
  <c r="B89" i="3"/>
  <c r="A89" i="3"/>
  <c r="M88" i="3"/>
  <c r="L88" i="3"/>
  <c r="K88" i="3"/>
  <c r="J88" i="3"/>
  <c r="I88" i="3"/>
  <c r="H88" i="3"/>
  <c r="N88" i="3" s="1"/>
  <c r="G88" i="3"/>
  <c r="F88" i="3"/>
  <c r="E88" i="3"/>
  <c r="D88" i="3"/>
  <c r="C88" i="3"/>
  <c r="B88" i="3"/>
  <c r="A88" i="3"/>
  <c r="M87" i="3"/>
  <c r="L87" i="3"/>
  <c r="K87" i="3"/>
  <c r="J87" i="3"/>
  <c r="I87" i="3"/>
  <c r="H87" i="3"/>
  <c r="N87" i="3" s="1"/>
  <c r="G87" i="3"/>
  <c r="F87" i="3"/>
  <c r="E87" i="3"/>
  <c r="D87" i="3"/>
  <c r="C87" i="3"/>
  <c r="B87" i="3"/>
  <c r="A87" i="3"/>
  <c r="M86" i="3"/>
  <c r="L86" i="3"/>
  <c r="K86" i="3"/>
  <c r="J86" i="3"/>
  <c r="I86" i="3"/>
  <c r="H86" i="3"/>
  <c r="N86" i="3" s="1"/>
  <c r="G86" i="3"/>
  <c r="F86" i="3"/>
  <c r="E86" i="3"/>
  <c r="D86" i="3"/>
  <c r="C86" i="3"/>
  <c r="B86" i="3"/>
  <c r="A86" i="3"/>
  <c r="M85" i="3"/>
  <c r="L85" i="3"/>
  <c r="K85" i="3"/>
  <c r="J85" i="3"/>
  <c r="I85" i="3"/>
  <c r="H85" i="3"/>
  <c r="N85" i="3" s="1"/>
  <c r="G85" i="3"/>
  <c r="F85" i="3"/>
  <c r="E85" i="3"/>
  <c r="D85" i="3"/>
  <c r="C85" i="3"/>
  <c r="B85" i="3"/>
  <c r="A85" i="3"/>
  <c r="M84" i="3"/>
  <c r="L84" i="3"/>
  <c r="K84" i="3"/>
  <c r="J84" i="3"/>
  <c r="I84" i="3"/>
  <c r="H84" i="3"/>
  <c r="N84" i="3" s="1"/>
  <c r="G84" i="3"/>
  <c r="F84" i="3"/>
  <c r="E84" i="3"/>
  <c r="D84" i="3"/>
  <c r="C84" i="3"/>
  <c r="B84" i="3"/>
  <c r="A84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M82" i="3"/>
  <c r="L82" i="3"/>
  <c r="K82" i="3"/>
  <c r="J82" i="3"/>
  <c r="I82" i="3"/>
  <c r="H82" i="3"/>
  <c r="N82" i="3" s="1"/>
  <c r="G82" i="3"/>
  <c r="F82" i="3"/>
  <c r="E82" i="3"/>
  <c r="D82" i="3"/>
  <c r="C82" i="3"/>
  <c r="B82" i="3"/>
  <c r="A82" i="3"/>
  <c r="M81" i="3"/>
  <c r="L81" i="3"/>
  <c r="K81" i="3"/>
  <c r="J81" i="3"/>
  <c r="I81" i="3"/>
  <c r="H81" i="3"/>
  <c r="N81" i="3" s="1"/>
  <c r="G81" i="3"/>
  <c r="F81" i="3"/>
  <c r="E81" i="3"/>
  <c r="D81" i="3"/>
  <c r="C81" i="3"/>
  <c r="B81" i="3"/>
  <c r="A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M78" i="3"/>
  <c r="L78" i="3"/>
  <c r="K78" i="3"/>
  <c r="J78" i="3"/>
  <c r="I78" i="3"/>
  <c r="H78" i="3"/>
  <c r="N78" i="3" s="1"/>
  <c r="G78" i="3"/>
  <c r="F78" i="3"/>
  <c r="E78" i="3"/>
  <c r="D78" i="3"/>
  <c r="C78" i="3"/>
  <c r="B78" i="3"/>
  <c r="A78" i="3"/>
  <c r="M77" i="3"/>
  <c r="L77" i="3"/>
  <c r="K77" i="3"/>
  <c r="J77" i="3"/>
  <c r="I77" i="3"/>
  <c r="H77" i="3"/>
  <c r="N77" i="3" s="1"/>
  <c r="G77" i="3"/>
  <c r="F77" i="3"/>
  <c r="E77" i="3"/>
  <c r="D77" i="3"/>
  <c r="C77" i="3"/>
  <c r="B77" i="3"/>
  <c r="A77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M75" i="3"/>
  <c r="L75" i="3"/>
  <c r="K75" i="3"/>
  <c r="J75" i="3"/>
  <c r="I75" i="3"/>
  <c r="H75" i="3"/>
  <c r="N75" i="3" s="1"/>
  <c r="G75" i="3"/>
  <c r="F75" i="3"/>
  <c r="E75" i="3"/>
  <c r="D75" i="3"/>
  <c r="C75" i="3"/>
  <c r="B75" i="3"/>
  <c r="A75" i="3"/>
  <c r="M74" i="3"/>
  <c r="L74" i="3"/>
  <c r="K74" i="3"/>
  <c r="J74" i="3"/>
  <c r="I74" i="3"/>
  <c r="H74" i="3"/>
  <c r="N74" i="3" s="1"/>
  <c r="G74" i="3"/>
  <c r="F74" i="3"/>
  <c r="E74" i="3"/>
  <c r="D74" i="3"/>
  <c r="C74" i="3"/>
  <c r="B74" i="3"/>
  <c r="A74" i="3"/>
  <c r="M73" i="3"/>
  <c r="L73" i="3"/>
  <c r="K73" i="3"/>
  <c r="J73" i="3"/>
  <c r="I73" i="3"/>
  <c r="H73" i="3"/>
  <c r="N73" i="3" s="1"/>
  <c r="G73" i="3"/>
  <c r="F73" i="3"/>
  <c r="E73" i="3"/>
  <c r="D73" i="3"/>
  <c r="C73" i="3"/>
  <c r="B73" i="3"/>
  <c r="A73" i="3"/>
  <c r="M72" i="3"/>
  <c r="L72" i="3"/>
  <c r="K72" i="3"/>
  <c r="J72" i="3"/>
  <c r="I72" i="3"/>
  <c r="H72" i="3"/>
  <c r="N72" i="3" s="1"/>
  <c r="G72" i="3"/>
  <c r="F72" i="3"/>
  <c r="E72" i="3"/>
  <c r="D72" i="3"/>
  <c r="C72" i="3"/>
  <c r="B72" i="3"/>
  <c r="A72" i="3"/>
  <c r="M71" i="3"/>
  <c r="L71" i="3"/>
  <c r="K71" i="3"/>
  <c r="J71" i="3"/>
  <c r="I71" i="3"/>
  <c r="H71" i="3"/>
  <c r="N71" i="3" s="1"/>
  <c r="G71" i="3"/>
  <c r="F71" i="3"/>
  <c r="E71" i="3"/>
  <c r="D71" i="3"/>
  <c r="C71" i="3"/>
  <c r="B71" i="3"/>
  <c r="A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M69" i="3"/>
  <c r="L69" i="3"/>
  <c r="K69" i="3"/>
  <c r="J69" i="3"/>
  <c r="I69" i="3"/>
  <c r="H69" i="3"/>
  <c r="N69" i="3" s="1"/>
  <c r="G69" i="3"/>
  <c r="F69" i="3"/>
  <c r="E69" i="3"/>
  <c r="D69" i="3"/>
  <c r="C69" i="3"/>
  <c r="B69" i="3"/>
  <c r="A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M67" i="3"/>
  <c r="L67" i="3"/>
  <c r="K67" i="3"/>
  <c r="J67" i="3"/>
  <c r="I67" i="3"/>
  <c r="H67" i="3"/>
  <c r="N67" i="3" s="1"/>
  <c r="G67" i="3"/>
  <c r="F67" i="3"/>
  <c r="E67" i="3"/>
  <c r="D67" i="3"/>
  <c r="C67" i="3"/>
  <c r="B67" i="3"/>
  <c r="A67" i="3"/>
  <c r="M66" i="3"/>
  <c r="L66" i="3"/>
  <c r="K66" i="3"/>
  <c r="J66" i="3"/>
  <c r="I66" i="3"/>
  <c r="H66" i="3"/>
  <c r="N66" i="3" s="1"/>
  <c r="G66" i="3"/>
  <c r="F66" i="3"/>
  <c r="E66" i="3"/>
  <c r="D66" i="3"/>
  <c r="C66" i="3"/>
  <c r="B66" i="3"/>
  <c r="A66" i="3"/>
  <c r="M65" i="3"/>
  <c r="L65" i="3"/>
  <c r="K65" i="3"/>
  <c r="J65" i="3"/>
  <c r="I65" i="3"/>
  <c r="H65" i="3"/>
  <c r="N65" i="3" s="1"/>
  <c r="G65" i="3"/>
  <c r="F65" i="3"/>
  <c r="E65" i="3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M63" i="3"/>
  <c r="L63" i="3"/>
  <c r="K63" i="3"/>
  <c r="J63" i="3"/>
  <c r="I63" i="3"/>
  <c r="H63" i="3"/>
  <c r="N63" i="3" s="1"/>
  <c r="G63" i="3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M61" i="3"/>
  <c r="L61" i="3"/>
  <c r="K61" i="3"/>
  <c r="J61" i="3"/>
  <c r="I61" i="3"/>
  <c r="H61" i="3"/>
  <c r="N61" i="3" s="1"/>
  <c r="G61" i="3"/>
  <c r="F61" i="3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M59" i="3"/>
  <c r="L59" i="3"/>
  <c r="K59" i="3"/>
  <c r="J59" i="3"/>
  <c r="I59" i="3"/>
  <c r="H59" i="3"/>
  <c r="N59" i="3" s="1"/>
  <c r="G59" i="3"/>
  <c r="F59" i="3"/>
  <c r="E59" i="3"/>
  <c r="D59" i="3"/>
  <c r="C59" i="3"/>
  <c r="B59" i="3"/>
  <c r="A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A58" i="3"/>
  <c r="M57" i="3"/>
  <c r="L57" i="3"/>
  <c r="K57" i="3"/>
  <c r="J57" i="3"/>
  <c r="I57" i="3"/>
  <c r="H57" i="3"/>
  <c r="N57" i="3" s="1"/>
  <c r="G57" i="3"/>
  <c r="F57" i="3"/>
  <c r="E57" i="3"/>
  <c r="D57" i="3"/>
  <c r="C57" i="3"/>
  <c r="B57" i="3"/>
  <c r="A57" i="3"/>
  <c r="M56" i="3"/>
  <c r="L56" i="3"/>
  <c r="K56" i="3"/>
  <c r="J56" i="3"/>
  <c r="I56" i="3"/>
  <c r="H56" i="3"/>
  <c r="N56" i="3" s="1"/>
  <c r="G56" i="3"/>
  <c r="F56" i="3"/>
  <c r="E56" i="3"/>
  <c r="D56" i="3"/>
  <c r="C56" i="3"/>
  <c r="B56" i="3"/>
  <c r="A56" i="3"/>
  <c r="M55" i="3"/>
  <c r="L55" i="3"/>
  <c r="K55" i="3"/>
  <c r="J55" i="3"/>
  <c r="I55" i="3"/>
  <c r="H55" i="3"/>
  <c r="N55" i="3" s="1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M53" i="3"/>
  <c r="L53" i="3"/>
  <c r="K53" i="3"/>
  <c r="J53" i="3"/>
  <c r="I53" i="3"/>
  <c r="H53" i="3"/>
  <c r="N53" i="3" s="1"/>
  <c r="G53" i="3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M51" i="3"/>
  <c r="L51" i="3"/>
  <c r="K51" i="3"/>
  <c r="J51" i="3"/>
  <c r="I51" i="3"/>
  <c r="H51" i="3"/>
  <c r="N51" i="3" s="1"/>
  <c r="G51" i="3"/>
  <c r="F51" i="3"/>
  <c r="E51" i="3"/>
  <c r="D51" i="3"/>
  <c r="C51" i="3"/>
  <c r="B51" i="3"/>
  <c r="A51" i="3"/>
  <c r="M50" i="3"/>
  <c r="L50" i="3"/>
  <c r="K50" i="3"/>
  <c r="J50" i="3"/>
  <c r="I50" i="3"/>
  <c r="H50" i="3"/>
  <c r="N50" i="3" s="1"/>
  <c r="G50" i="3"/>
  <c r="F50" i="3"/>
  <c r="E50" i="3"/>
  <c r="D50" i="3"/>
  <c r="C50" i="3"/>
  <c r="B50" i="3"/>
  <c r="A50" i="3"/>
  <c r="M49" i="3"/>
  <c r="L49" i="3"/>
  <c r="K49" i="3"/>
  <c r="J49" i="3"/>
  <c r="I49" i="3"/>
  <c r="H49" i="3"/>
  <c r="N49" i="3" s="1"/>
  <c r="G49" i="3"/>
  <c r="F49" i="3"/>
  <c r="E49" i="3"/>
  <c r="D49" i="3"/>
  <c r="C49" i="3"/>
  <c r="B49" i="3"/>
  <c r="A49" i="3"/>
  <c r="M48" i="3"/>
  <c r="L48" i="3"/>
  <c r="K48" i="3"/>
  <c r="J48" i="3"/>
  <c r="I48" i="3"/>
  <c r="H48" i="3"/>
  <c r="N48" i="3" s="1"/>
  <c r="G48" i="3"/>
  <c r="F48" i="3"/>
  <c r="E48" i="3"/>
  <c r="D48" i="3"/>
  <c r="C48" i="3"/>
  <c r="B48" i="3"/>
  <c r="A48" i="3"/>
  <c r="M47" i="3"/>
  <c r="L47" i="3"/>
  <c r="K47" i="3"/>
  <c r="J47" i="3"/>
  <c r="I47" i="3"/>
  <c r="H47" i="3"/>
  <c r="N47" i="3" s="1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M45" i="3"/>
  <c r="L45" i="3"/>
  <c r="K45" i="3"/>
  <c r="J45" i="3"/>
  <c r="I45" i="3"/>
  <c r="H45" i="3"/>
  <c r="N45" i="3" s="1"/>
  <c r="G45" i="3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M43" i="3"/>
  <c r="L43" i="3"/>
  <c r="K43" i="3"/>
  <c r="J43" i="3"/>
  <c r="I43" i="3"/>
  <c r="H43" i="3"/>
  <c r="N43" i="3" s="1"/>
  <c r="G43" i="3"/>
  <c r="F43" i="3"/>
  <c r="E43" i="3"/>
  <c r="D43" i="3"/>
  <c r="C43" i="3"/>
  <c r="B43" i="3"/>
  <c r="A43" i="3"/>
  <c r="M42" i="3"/>
  <c r="L42" i="3"/>
  <c r="K42" i="3"/>
  <c r="J42" i="3"/>
  <c r="I42" i="3"/>
  <c r="H42" i="3"/>
  <c r="N42" i="3" s="1"/>
  <c r="G42" i="3"/>
  <c r="F42" i="3"/>
  <c r="E42" i="3"/>
  <c r="D42" i="3"/>
  <c r="C42" i="3"/>
  <c r="B42" i="3"/>
  <c r="A42" i="3"/>
  <c r="M41" i="3"/>
  <c r="L41" i="3"/>
  <c r="K41" i="3"/>
  <c r="J41" i="3"/>
  <c r="I41" i="3"/>
  <c r="H41" i="3"/>
  <c r="N41" i="3" s="1"/>
  <c r="G41" i="3"/>
  <c r="F41" i="3"/>
  <c r="E41" i="3"/>
  <c r="D41" i="3"/>
  <c r="C41" i="3"/>
  <c r="B41" i="3"/>
  <c r="A41" i="3"/>
  <c r="M40" i="3"/>
  <c r="L40" i="3"/>
  <c r="K40" i="3"/>
  <c r="J40" i="3"/>
  <c r="I40" i="3"/>
  <c r="H40" i="3"/>
  <c r="N40" i="3" s="1"/>
  <c r="G40" i="3"/>
  <c r="F40" i="3"/>
  <c r="E40" i="3"/>
  <c r="D40" i="3"/>
  <c r="C40" i="3"/>
  <c r="B40" i="3"/>
  <c r="A40" i="3"/>
  <c r="M39" i="3"/>
  <c r="L39" i="3"/>
  <c r="K39" i="3"/>
  <c r="J39" i="3"/>
  <c r="I39" i="3"/>
  <c r="H39" i="3"/>
  <c r="N39" i="3" s="1"/>
  <c r="G39" i="3"/>
  <c r="F39" i="3"/>
  <c r="E39" i="3"/>
  <c r="D39" i="3"/>
  <c r="C39" i="3"/>
  <c r="B39" i="3"/>
  <c r="A39" i="3"/>
  <c r="M38" i="3"/>
  <c r="L38" i="3"/>
  <c r="K38" i="3"/>
  <c r="J38" i="3"/>
  <c r="I38" i="3"/>
  <c r="H38" i="3"/>
  <c r="N38" i="3" s="1"/>
  <c r="G38" i="3"/>
  <c r="F38" i="3"/>
  <c r="E38" i="3"/>
  <c r="D38" i="3"/>
  <c r="C38" i="3"/>
  <c r="B38" i="3"/>
  <c r="A38" i="3"/>
  <c r="M37" i="3"/>
  <c r="L37" i="3"/>
  <c r="K37" i="3"/>
  <c r="J37" i="3"/>
  <c r="I37" i="3"/>
  <c r="H37" i="3"/>
  <c r="N37" i="3" s="1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M35" i="3"/>
  <c r="L35" i="3"/>
  <c r="K35" i="3"/>
  <c r="J35" i="3"/>
  <c r="I35" i="3"/>
  <c r="H35" i="3"/>
  <c r="N35" i="3" s="1"/>
  <c r="G35" i="3"/>
  <c r="F35" i="3"/>
  <c r="E35" i="3"/>
  <c r="D35" i="3"/>
  <c r="C35" i="3"/>
  <c r="B35" i="3"/>
  <c r="A35" i="3"/>
  <c r="M34" i="3"/>
  <c r="L34" i="3"/>
  <c r="K34" i="3"/>
  <c r="J34" i="3"/>
  <c r="I34" i="3"/>
  <c r="H34" i="3"/>
  <c r="N34" i="3" s="1"/>
  <c r="G34" i="3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M32" i="3"/>
  <c r="L32" i="3"/>
  <c r="K32" i="3"/>
  <c r="J32" i="3"/>
  <c r="I32" i="3"/>
  <c r="H32" i="3"/>
  <c r="N32" i="3" s="1"/>
  <c r="G32" i="3"/>
  <c r="F32" i="3"/>
  <c r="E32" i="3"/>
  <c r="D32" i="3"/>
  <c r="C32" i="3"/>
  <c r="B32" i="3"/>
  <c r="A32" i="3"/>
  <c r="M31" i="3"/>
  <c r="L31" i="3"/>
  <c r="K31" i="3"/>
  <c r="J31" i="3"/>
  <c r="I31" i="3"/>
  <c r="H31" i="3"/>
  <c r="N31" i="3" s="1"/>
  <c r="G31" i="3"/>
  <c r="F31" i="3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M29" i="3"/>
  <c r="L29" i="3"/>
  <c r="K29" i="3"/>
  <c r="J29" i="3"/>
  <c r="I29" i="3"/>
  <c r="H29" i="3"/>
  <c r="N29" i="3" s="1"/>
  <c r="G29" i="3"/>
  <c r="F29" i="3"/>
  <c r="E29" i="3"/>
  <c r="D29" i="3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M27" i="3"/>
  <c r="L27" i="3"/>
  <c r="K27" i="3"/>
  <c r="J27" i="3"/>
  <c r="I27" i="3"/>
  <c r="H27" i="3"/>
  <c r="N27" i="3" s="1"/>
  <c r="G27" i="3"/>
  <c r="F27" i="3"/>
  <c r="E27" i="3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M25" i="3"/>
  <c r="L25" i="3"/>
  <c r="K25" i="3"/>
  <c r="J25" i="3"/>
  <c r="I25" i="3"/>
  <c r="H25" i="3"/>
  <c r="N25" i="3" s="1"/>
  <c r="G25" i="3"/>
  <c r="F25" i="3"/>
  <c r="E25" i="3"/>
  <c r="D25" i="3"/>
  <c r="C25" i="3"/>
  <c r="B25" i="3"/>
  <c r="A25" i="3"/>
  <c r="M24" i="3"/>
  <c r="L24" i="3"/>
  <c r="K24" i="3"/>
  <c r="J24" i="3"/>
  <c r="I24" i="3"/>
  <c r="H24" i="3"/>
  <c r="N24" i="3" s="1"/>
  <c r="G24" i="3"/>
  <c r="F24" i="3"/>
  <c r="E24" i="3"/>
  <c r="D24" i="3"/>
  <c r="C24" i="3"/>
  <c r="B24" i="3"/>
  <c r="A24" i="3"/>
  <c r="M23" i="3"/>
  <c r="L23" i="3"/>
  <c r="K23" i="3"/>
  <c r="J23" i="3"/>
  <c r="I23" i="3"/>
  <c r="H23" i="3"/>
  <c r="N23" i="3" s="1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M21" i="3"/>
  <c r="L21" i="3"/>
  <c r="K21" i="3"/>
  <c r="J21" i="3"/>
  <c r="I21" i="3"/>
  <c r="H21" i="3"/>
  <c r="N21" i="3" s="1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M19" i="3"/>
  <c r="L19" i="3"/>
  <c r="K19" i="3"/>
  <c r="J19" i="3"/>
  <c r="I19" i="3"/>
  <c r="H19" i="3"/>
  <c r="N19" i="3" s="1"/>
  <c r="G19" i="3"/>
  <c r="F19" i="3"/>
  <c r="E19" i="3"/>
  <c r="D19" i="3"/>
  <c r="C19" i="3"/>
  <c r="B19" i="3"/>
  <c r="A19" i="3"/>
  <c r="M18" i="3"/>
  <c r="L18" i="3"/>
  <c r="K18" i="3"/>
  <c r="J18" i="3"/>
  <c r="I18" i="3"/>
  <c r="H18" i="3"/>
  <c r="N18" i="3" s="1"/>
  <c r="G18" i="3"/>
  <c r="F18" i="3"/>
  <c r="E18" i="3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M16" i="3"/>
  <c r="L16" i="3"/>
  <c r="K16" i="3"/>
  <c r="J16" i="3"/>
  <c r="I16" i="3"/>
  <c r="H16" i="3"/>
  <c r="N16" i="3" s="1"/>
  <c r="G16" i="3"/>
  <c r="F16" i="3"/>
  <c r="E16" i="3"/>
  <c r="D16" i="3"/>
  <c r="C16" i="3"/>
  <c r="B16" i="3"/>
  <c r="A16" i="3"/>
  <c r="M15" i="3"/>
  <c r="L15" i="3"/>
  <c r="K15" i="3"/>
  <c r="J15" i="3"/>
  <c r="I15" i="3"/>
  <c r="H15" i="3"/>
  <c r="N15" i="3" s="1"/>
  <c r="G15" i="3"/>
  <c r="F15" i="3"/>
  <c r="E15" i="3"/>
  <c r="D15" i="3"/>
  <c r="C15" i="3"/>
  <c r="B15" i="3"/>
  <c r="A15" i="3"/>
  <c r="M14" i="3"/>
  <c r="L14" i="3"/>
  <c r="K14" i="3"/>
  <c r="J14" i="3"/>
  <c r="I14" i="3"/>
  <c r="H14" i="3"/>
  <c r="N14" i="3" s="1"/>
  <c r="G14" i="3"/>
  <c r="F14" i="3"/>
  <c r="E14" i="3"/>
  <c r="D14" i="3"/>
  <c r="C14" i="3"/>
  <c r="B14" i="3"/>
  <c r="A14" i="3"/>
  <c r="M13" i="3"/>
  <c r="L13" i="3"/>
  <c r="K13" i="3"/>
  <c r="J13" i="3"/>
  <c r="I13" i="3"/>
  <c r="H13" i="3"/>
  <c r="N13" i="3" s="1"/>
  <c r="G13" i="3"/>
  <c r="F13" i="3"/>
  <c r="E13" i="3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M11" i="3"/>
  <c r="L11" i="3"/>
  <c r="K11" i="3"/>
  <c r="J11" i="3"/>
  <c r="I11" i="3"/>
  <c r="H11" i="3"/>
  <c r="N11" i="3" s="1"/>
  <c r="G11" i="3"/>
  <c r="F11" i="3"/>
  <c r="E11" i="3"/>
  <c r="D11" i="3"/>
  <c r="C11" i="3"/>
  <c r="B11" i="3"/>
  <c r="A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M9" i="3"/>
  <c r="L9" i="3"/>
  <c r="K9" i="3"/>
  <c r="J9" i="3"/>
  <c r="I9" i="3"/>
  <c r="H9" i="3"/>
  <c r="N9" i="3" s="1"/>
  <c r="G9" i="3"/>
  <c r="F9" i="3"/>
  <c r="E9" i="3"/>
  <c r="D9" i="3"/>
  <c r="C9" i="3"/>
  <c r="B9" i="3"/>
  <c r="A9" i="3"/>
  <c r="M8" i="3"/>
  <c r="L8" i="3"/>
  <c r="K8" i="3"/>
  <c r="J8" i="3"/>
  <c r="I8" i="3"/>
  <c r="H8" i="3"/>
  <c r="N8" i="3" s="1"/>
  <c r="G8" i="3"/>
  <c r="F8" i="3"/>
  <c r="E8" i="3"/>
  <c r="D8" i="3"/>
  <c r="C8" i="3"/>
  <c r="B8" i="3"/>
  <c r="A8" i="3"/>
  <c r="M7" i="3"/>
  <c r="L7" i="3"/>
  <c r="K7" i="3"/>
  <c r="J7" i="3"/>
  <c r="I7" i="3"/>
  <c r="H7" i="3"/>
  <c r="N7" i="3" s="1"/>
  <c r="G7" i="3"/>
  <c r="F7" i="3"/>
  <c r="E7" i="3"/>
  <c r="D7" i="3"/>
  <c r="C7" i="3"/>
  <c r="B7" i="3"/>
  <c r="A7" i="3"/>
  <c r="M6" i="3"/>
  <c r="L6" i="3"/>
  <c r="K6" i="3"/>
  <c r="J6" i="3"/>
  <c r="I6" i="3"/>
  <c r="H6" i="3"/>
  <c r="N6" i="3" s="1"/>
  <c r="G6" i="3"/>
  <c r="F6" i="3"/>
  <c r="E6" i="3"/>
  <c r="D6" i="3"/>
  <c r="C6" i="3"/>
  <c r="B6" i="3"/>
  <c r="A6" i="3"/>
  <c r="M5" i="3"/>
  <c r="L5" i="3"/>
  <c r="K5" i="3"/>
  <c r="J5" i="3"/>
  <c r="I5" i="3"/>
  <c r="H5" i="3"/>
  <c r="N5" i="3" s="1"/>
  <c r="G5" i="3"/>
  <c r="F5" i="3"/>
  <c r="E5" i="3"/>
  <c r="D5" i="3"/>
  <c r="C5" i="3"/>
  <c r="B5" i="3"/>
  <c r="A5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M3" i="3"/>
  <c r="L3" i="3"/>
  <c r="K3" i="3"/>
  <c r="J3" i="3"/>
  <c r="I3" i="3"/>
  <c r="H3" i="3"/>
  <c r="N3" i="3" s="1"/>
  <c r="G3" i="3"/>
  <c r="F3" i="3"/>
  <c r="E3" i="3"/>
  <c r="D3" i="3"/>
  <c r="C3" i="3"/>
  <c r="B3" i="3"/>
  <c r="A3" i="3"/>
  <c r="K11" i="1" l="1"/>
  <c r="K10" i="1"/>
  <c r="F10" i="5"/>
  <c r="D16" i="5"/>
  <c r="F16" i="5" s="1"/>
  <c r="D15" i="5"/>
  <c r="F15" i="5" s="1"/>
  <c r="C12" i="5"/>
  <c r="E12" i="5" s="1"/>
  <c r="B10" i="5" l="1"/>
  <c r="F17" i="5"/>
  <c r="F6" i="1"/>
  <c r="K12" i="1" l="1"/>
</calcChain>
</file>

<file path=xl/sharedStrings.xml><?xml version="1.0" encoding="utf-8"?>
<sst xmlns="http://schemas.openxmlformats.org/spreadsheetml/2006/main" count="4991" uniqueCount="1565">
  <si>
    <t>COMITE DE TENNIS DE TABLE DE LA DORDOGNE</t>
  </si>
  <si>
    <t>Engagement des équipes</t>
  </si>
  <si>
    <t>Nombre</t>
  </si>
  <si>
    <t>A payer</t>
  </si>
  <si>
    <t>JEUNES</t>
  </si>
  <si>
    <t>ADOLESCENTS</t>
  </si>
  <si>
    <t>Total des engagements</t>
  </si>
  <si>
    <t xml:space="preserve">NOM : </t>
  </si>
  <si>
    <t xml:space="preserve">Mail : </t>
  </si>
  <si>
    <t>Equipe</t>
  </si>
  <si>
    <t>Joueur / Joueuse 1</t>
  </si>
  <si>
    <t>Joueur / Joueuse 2</t>
  </si>
  <si>
    <t>Joueur / Joueuse 3</t>
  </si>
  <si>
    <t>Club :</t>
  </si>
  <si>
    <t xml:space="preserve">  N°: </t>
  </si>
  <si>
    <t>nom et prénom</t>
  </si>
  <si>
    <t xml:space="preserve"> classement</t>
  </si>
  <si>
    <t>n° de licence</t>
  </si>
  <si>
    <t xml:space="preserve">Responsable du club des championnats jeunes-adolescents : </t>
  </si>
  <si>
    <t>SARLIAC TENNIS DE TABLE</t>
  </si>
  <si>
    <t>CHAVANT Cyril</t>
  </si>
  <si>
    <t>numero du club</t>
  </si>
  <si>
    <t>Nom du Club</t>
  </si>
  <si>
    <t>E F BERGERAC</t>
  </si>
  <si>
    <t>R LINDOISE</t>
  </si>
  <si>
    <t>ASPTT GRAND PERIGUEUX</t>
  </si>
  <si>
    <t>TT TRELISSACOIS</t>
  </si>
  <si>
    <t>ASTT TERRASSON</t>
  </si>
  <si>
    <t>T DE T PERIGORD VERT</t>
  </si>
  <si>
    <t>TT SARLADAIS</t>
  </si>
  <si>
    <t>ST MEDARD DE MUSSIDAN TT</t>
  </si>
  <si>
    <t>TT DU PERIGORD NOIR</t>
  </si>
  <si>
    <t>AL COULOUNIEIX T T</t>
  </si>
  <si>
    <t>ASPTT DU BERGERACOIS</t>
  </si>
  <si>
    <t>R. PONCHAPTOISE En Pays Foyen</t>
  </si>
  <si>
    <t>TT AUBAS</t>
  </si>
  <si>
    <t>EXCIDEUIL Sports et Loisirs STT</t>
  </si>
  <si>
    <t>TTC RIBERACOIS</t>
  </si>
  <si>
    <t>ST ANDRE ALLAS</t>
  </si>
  <si>
    <t>N° licence</t>
  </si>
  <si>
    <t>Nom Prenom</t>
  </si>
  <si>
    <t>Pts Clt</t>
  </si>
  <si>
    <t>Cat</t>
  </si>
  <si>
    <t>Cat Sport</t>
  </si>
  <si>
    <t>S</t>
  </si>
  <si>
    <t>N° club</t>
  </si>
  <si>
    <t>Type lic</t>
  </si>
  <si>
    <t>Validation</t>
  </si>
  <si>
    <t>CM</t>
  </si>
  <si>
    <t>Date naissance</t>
  </si>
  <si>
    <t>CHAMPIONNAT PAR EQUIPES JEUNES – ADOLESCENTS</t>
  </si>
  <si>
    <t>Prix unitaire / Equipe / Année</t>
  </si>
  <si>
    <t>Id Licence</t>
  </si>
  <si>
    <t>Nom</t>
  </si>
  <si>
    <t>Prénom</t>
  </si>
  <si>
    <t>N° Licence</t>
  </si>
  <si>
    <t>Type Licence</t>
  </si>
  <si>
    <t>Type année prec</t>
  </si>
  <si>
    <t>Module</t>
  </si>
  <si>
    <t>Catégorie</t>
  </si>
  <si>
    <t>Cat. Sportive</t>
  </si>
  <si>
    <t>Sexe</t>
  </si>
  <si>
    <t>Type personne</t>
  </si>
  <si>
    <t>Organisme</t>
  </si>
  <si>
    <t>N° Club</t>
  </si>
  <si>
    <t>Nom club</t>
  </si>
  <si>
    <t>Date de validation</t>
  </si>
  <si>
    <t>Licence non renouvelée</t>
  </si>
  <si>
    <t>Date création</t>
  </si>
  <si>
    <t>Date certif med</t>
  </si>
  <si>
    <t>Type certif</t>
  </si>
  <si>
    <t>Points classements</t>
  </si>
  <si>
    <t>Numéroté (Echelon)</t>
  </si>
  <si>
    <t>Numéroté (Rang)</t>
  </si>
  <si>
    <t>Numéroté (TcLst_LB)</t>
  </si>
  <si>
    <t>Validation corpo</t>
  </si>
  <si>
    <t>N° club corpo</t>
  </si>
  <si>
    <t>Nom club corpo</t>
  </si>
  <si>
    <t>Date mutation</t>
  </si>
  <si>
    <t>Nationalité</t>
  </si>
  <si>
    <t>Ville</t>
  </si>
  <si>
    <t>CP</t>
  </si>
  <si>
    <t>Adresse</t>
  </si>
  <si>
    <t>Adresse 2</t>
  </si>
  <si>
    <t>Téléphone</t>
  </si>
  <si>
    <t>Portable</t>
  </si>
  <si>
    <t>Courriel</t>
  </si>
  <si>
    <t>OPTIN FFTT</t>
  </si>
  <si>
    <t>OPTIN Partenaire</t>
  </si>
  <si>
    <t>ABRAMOV</t>
  </si>
  <si>
    <t>Leon</t>
  </si>
  <si>
    <t>T</t>
  </si>
  <si>
    <t>M1</t>
  </si>
  <si>
    <t>M</t>
  </si>
  <si>
    <t>D24</t>
  </si>
  <si>
    <t>Attestation autoquestionnaire pour mineur</t>
  </si>
  <si>
    <t>Non</t>
  </si>
  <si>
    <t>brignac La Plaine</t>
  </si>
  <si>
    <t>kotab26@gmail.com</t>
  </si>
  <si>
    <t>AGUILAR</t>
  </si>
  <si>
    <t>Elliot</t>
  </si>
  <si>
    <t>P</t>
  </si>
  <si>
    <t>perigueux</t>
  </si>
  <si>
    <t>25 impasse blaise Pascal</t>
  </si>
  <si>
    <t>allytess@gmail.com</t>
  </si>
  <si>
    <t>Hector</t>
  </si>
  <si>
    <t>C1</t>
  </si>
  <si>
    <t>Standard</t>
  </si>
  <si>
    <t>PERIGUEUX</t>
  </si>
  <si>
    <t>25 impasse Blaise Pascal</t>
  </si>
  <si>
    <t>allytess@gmail.co</t>
  </si>
  <si>
    <t>AKAOUCH</t>
  </si>
  <si>
    <t>Noham</t>
  </si>
  <si>
    <t>B2</t>
  </si>
  <si>
    <t>MARSAC SUR L'ISLE</t>
  </si>
  <si>
    <t>232, route de Bordeaux</t>
  </si>
  <si>
    <t>cavale1006@gmail.com</t>
  </si>
  <si>
    <t>ANGIBAULT</t>
  </si>
  <si>
    <t>Yanis</t>
  </si>
  <si>
    <t>Rouffigncac St Cernin de Reilhac</t>
  </si>
  <si>
    <t>145, Chemin de Brogue</t>
  </si>
  <si>
    <t>alexis.angibault@gmail.com</t>
  </si>
  <si>
    <t>ARCHIMBAUD</t>
  </si>
  <si>
    <t>Gabin</t>
  </si>
  <si>
    <t>J1</t>
  </si>
  <si>
    <t>PLAZAC</t>
  </si>
  <si>
    <t>3752, Route de la Mouchardie</t>
  </si>
  <si>
    <t>blandine-laroulotte@gmail.com</t>
  </si>
  <si>
    <t>Gauthier</t>
  </si>
  <si>
    <t>46 rue du Duc de Sully</t>
  </si>
  <si>
    <t>06 84 17 61 10</t>
  </si>
  <si>
    <t>arrive.marie-pierre@orange.fr</t>
  </si>
  <si>
    <t>AUBAUX</t>
  </si>
  <si>
    <t>Norah</t>
  </si>
  <si>
    <t>B1</t>
  </si>
  <si>
    <t>F</t>
  </si>
  <si>
    <t>PAZAYAC</t>
  </si>
  <si>
    <t>vincent.aubaux@gmail.com</t>
  </si>
  <si>
    <t>BARIT BICHE</t>
  </si>
  <si>
    <t>Marceau</t>
  </si>
  <si>
    <t>M2</t>
  </si>
  <si>
    <t>40, impasse Bouneybleix</t>
  </si>
  <si>
    <t>angelique.biche@orange.fr</t>
  </si>
  <si>
    <t>BATISTA MARTINS</t>
  </si>
  <si>
    <t>Christian</t>
  </si>
  <si>
    <t>CHAMPCEVINEL</t>
  </si>
  <si>
    <t>83, route du Godet</t>
  </si>
  <si>
    <t>amaradel84@yahoo.fr</t>
  </si>
  <si>
    <t>BATLLE</t>
  </si>
  <si>
    <t>Oscar</t>
  </si>
  <si>
    <t>Terrasson</t>
  </si>
  <si>
    <t>stephaniebatlle@gmail.com</t>
  </si>
  <si>
    <t>BEAUJARD</t>
  </si>
  <si>
    <t>Soan</t>
  </si>
  <si>
    <t>Archignac</t>
  </si>
  <si>
    <t>1783,Route des Meuniers</t>
  </si>
  <si>
    <t>debruynevalerie@gmail.com</t>
  </si>
  <si>
    <t>BEAUMOIS</t>
  </si>
  <si>
    <t>Hugo</t>
  </si>
  <si>
    <t>R. PONCHAPTOISE EN PAYS FOYEN</t>
  </si>
  <si>
    <t>velines</t>
  </si>
  <si>
    <t>3 grand rue</t>
  </si>
  <si>
    <t>fiona@paristreet.com</t>
  </si>
  <si>
    <t>BEAUVIEUX-GINESTE</t>
  </si>
  <si>
    <t>Nino</t>
  </si>
  <si>
    <t>48, rue du Cluzeau</t>
  </si>
  <si>
    <t>beauvieux.jeremy@gmail.com</t>
  </si>
  <si>
    <t>BENANCIE</t>
  </si>
  <si>
    <t>Prigonrieux</t>
  </si>
  <si>
    <t>60 rte du stade</t>
  </si>
  <si>
    <t>stephanieod0204@gmail.com</t>
  </si>
  <si>
    <t>BENOIT</t>
  </si>
  <si>
    <t>Nathan</t>
  </si>
  <si>
    <t>Boulazac</t>
  </si>
  <si>
    <t>stephaniepiton@hotmail.fr</t>
  </si>
  <si>
    <t>BENOIT-FAURE</t>
  </si>
  <si>
    <t>Quentin</t>
  </si>
  <si>
    <t>saint germain du salembre</t>
  </si>
  <si>
    <t>8 rue de la combe</t>
  </si>
  <si>
    <t>ctql24190@outlook.fr</t>
  </si>
  <si>
    <t>BERTRAND</t>
  </si>
  <si>
    <t>Corentin</t>
  </si>
  <si>
    <t>C2</t>
  </si>
  <si>
    <t>34 Cours Tourny</t>
  </si>
  <si>
    <t>emilie.bertrand83@gmail.com</t>
  </si>
  <si>
    <t>BEUSSE</t>
  </si>
  <si>
    <t>Benjamin</t>
  </si>
  <si>
    <t>trelissac</t>
  </si>
  <si>
    <t xml:space="preserve">4 chemin du vallon </t>
  </si>
  <si>
    <t>BIEGALKE</t>
  </si>
  <si>
    <t>Antonin</t>
  </si>
  <si>
    <t xml:space="preserve">Echourgnac </t>
  </si>
  <si>
    <t>150 impasse  La croue</t>
  </si>
  <si>
    <t>UDRB1414@gmail.com</t>
  </si>
  <si>
    <t>BILLARD</t>
  </si>
  <si>
    <t>Paul</t>
  </si>
  <si>
    <t xml:space="preserve">Perigueux </t>
  </si>
  <si>
    <t xml:space="preserve">17 rue de Turenne </t>
  </si>
  <si>
    <t>laurencebillard24@gmail.com</t>
  </si>
  <si>
    <t>BILLAT-BLEUZE</t>
  </si>
  <si>
    <t>CHATEAU L'EVEQUE</t>
  </si>
  <si>
    <t>34, rue Dumazeau de Lameynardie</t>
  </si>
  <si>
    <t>alc24660ping@gmail.com</t>
  </si>
  <si>
    <t>BILLAUD</t>
  </si>
  <si>
    <t>J3</t>
  </si>
  <si>
    <t>TRELISSAC</t>
  </si>
  <si>
    <t>barriere.pascale@orange.fr</t>
  </si>
  <si>
    <t>BLANCHER</t>
  </si>
  <si>
    <t>Nolan</t>
  </si>
  <si>
    <t>Savignac les Eglises</t>
  </si>
  <si>
    <t>1942 Route de la Noix</t>
  </si>
  <si>
    <t>06 16 26 03 08</t>
  </si>
  <si>
    <t>bernardcathia@gmail.com</t>
  </si>
  <si>
    <t>BLETON BOYER</t>
  </si>
  <si>
    <t>Mathis</t>
  </si>
  <si>
    <t>PAYZAC</t>
  </si>
  <si>
    <t>8, rue Chante Perdrix</t>
  </si>
  <si>
    <t>boyerceline60@gmail.com</t>
  </si>
  <si>
    <t>BOLE</t>
  </si>
  <si>
    <t>Matt</t>
  </si>
  <si>
    <t xml:space="preserve">46 Rue de Lameyrardie </t>
  </si>
  <si>
    <t>nininono2@hotmail.fr</t>
  </si>
  <si>
    <t>BONACHERA</t>
  </si>
  <si>
    <t>Colin</t>
  </si>
  <si>
    <t>ST MAYME DE PEREYROL</t>
  </si>
  <si>
    <t>165,  impasse du Moulin</t>
  </si>
  <si>
    <t>meladuputel@gmail.com</t>
  </si>
  <si>
    <t>BONAIN</t>
  </si>
  <si>
    <t>Louis</t>
  </si>
  <si>
    <t>Corgnac sur L'Isle</t>
  </si>
  <si>
    <t>Gendroit</t>
  </si>
  <si>
    <t>06 42 04 61 67</t>
  </si>
  <si>
    <t>mamyvivi24@hotmail.com</t>
  </si>
  <si>
    <t>BONHOMME</t>
  </si>
  <si>
    <t>75 rue du claud du petit vacher</t>
  </si>
  <si>
    <t>06 08 16 49 73</t>
  </si>
  <si>
    <t>sajma@orange.fr</t>
  </si>
  <si>
    <t>BONNELIE</t>
  </si>
  <si>
    <t>Camille</t>
  </si>
  <si>
    <t>9, rue Pasteur</t>
  </si>
  <si>
    <t>bonnelie.damien@orange.fr</t>
  </si>
  <si>
    <t>BONNIN</t>
  </si>
  <si>
    <t>CHANCELADE</t>
  </si>
  <si>
    <t>261 Route de la Tour Blanche</t>
  </si>
  <si>
    <t>anne-c.bertran@hotmail.fr</t>
  </si>
  <si>
    <t>BONNO</t>
  </si>
  <si>
    <t>Heimiti</t>
  </si>
  <si>
    <t>Riberac</t>
  </si>
  <si>
    <t>32 clos de la charrouffie</t>
  </si>
  <si>
    <t>Coco.bonno24@gmail.com</t>
  </si>
  <si>
    <t>BORIE</t>
  </si>
  <si>
    <t>Justine</t>
  </si>
  <si>
    <t>pazayac</t>
  </si>
  <si>
    <t>134 rue du 8 mai 1945</t>
  </si>
  <si>
    <t>alexandreborie4@gmail.com</t>
  </si>
  <si>
    <t>BOTTARD</t>
  </si>
  <si>
    <t>Mai</t>
  </si>
  <si>
    <t xml:space="preserve">trelissac </t>
  </si>
  <si>
    <t>16 route de la gavinie</t>
  </si>
  <si>
    <t>marina.mazeau0407@gmail.com</t>
  </si>
  <si>
    <t>BOUCHER</t>
  </si>
  <si>
    <t>Tom</t>
  </si>
  <si>
    <t>Lalinde</t>
  </si>
  <si>
    <t>51 Impasse de Tallet</t>
  </si>
  <si>
    <t>olivier.boucher24@orange.fr</t>
  </si>
  <si>
    <t>BOURDON</t>
  </si>
  <si>
    <t>COULOUNIEIX-CHAMIERS</t>
  </si>
  <si>
    <t>virginie2103@icloud.com</t>
  </si>
  <si>
    <t>BOUVET</t>
  </si>
  <si>
    <t>22 rue paul bert</t>
  </si>
  <si>
    <t>Noam</t>
  </si>
  <si>
    <t>BOUYSSOU</t>
  </si>
  <si>
    <t>patrickbouyssou13@gmail.com</t>
  </si>
  <si>
    <t>terrasson</t>
  </si>
  <si>
    <t>vincent.branle.vb@gmail.com</t>
  </si>
  <si>
    <t>BRETTE</t>
  </si>
  <si>
    <t>Morgan</t>
  </si>
  <si>
    <t>SAINT PANTALEON DE LARCHE</t>
  </si>
  <si>
    <t>pierrebrette19@gmail.com</t>
  </si>
  <si>
    <t>BRIAND</t>
  </si>
  <si>
    <t>Evan</t>
  </si>
  <si>
    <t>SIMEYROLS</t>
  </si>
  <si>
    <t>evan.gab@outlook.fr</t>
  </si>
  <si>
    <t>BRISSET-MARTIOL</t>
  </si>
  <si>
    <t>Thibault</t>
  </si>
  <si>
    <t>St Germain et Mons</t>
  </si>
  <si>
    <t>254 Route du Cros de Libourne</t>
  </si>
  <si>
    <t>christellemartiol@hotmail.com</t>
  </si>
  <si>
    <t>BRUN MAZEAU</t>
  </si>
  <si>
    <t xml:space="preserve">AGONAC </t>
  </si>
  <si>
    <t>303 route de Labrousse</t>
  </si>
  <si>
    <t>brun.thomas@live.fr</t>
  </si>
  <si>
    <t>BRUNET CHARRON</t>
  </si>
  <si>
    <t>Lucas</t>
  </si>
  <si>
    <t>Terrasson-Lavilledieu</t>
  </si>
  <si>
    <t>LA CHAMBAUDIE</t>
  </si>
  <si>
    <t>natachabrunet24@gmail.com</t>
  </si>
  <si>
    <t>BUGEAT</t>
  </si>
  <si>
    <t>Ethan</t>
  </si>
  <si>
    <t>j.bugeat@gmail.com</t>
  </si>
  <si>
    <t>BUHOT-GUEDIN</t>
  </si>
  <si>
    <t>Salagnac</t>
  </si>
  <si>
    <t>40 rue charles mercier</t>
  </si>
  <si>
    <t>buhotstephanie@gmail.com</t>
  </si>
  <si>
    <t>BUIL</t>
  </si>
  <si>
    <t>LUNAS</t>
  </si>
  <si>
    <t>2096 route de Biorne</t>
  </si>
  <si>
    <t>elodiebuil@hotmail.fr</t>
  </si>
  <si>
    <t>BURGHARTZ</t>
  </si>
  <si>
    <t>23 rue de Madagascar</t>
  </si>
  <si>
    <t>s.wach24000@gmail.com</t>
  </si>
  <si>
    <t>BUSSIERE</t>
  </si>
  <si>
    <t>Lucie</t>
  </si>
  <si>
    <t>Saint-Front-d'Alemps</t>
  </si>
  <si>
    <t>1407 Route Du Pigeonnier</t>
  </si>
  <si>
    <t>La Faurie est</t>
  </si>
  <si>
    <t>francois_bussiere@hotmail.com</t>
  </si>
  <si>
    <t>CABRILLAC</t>
  </si>
  <si>
    <t>Erwann</t>
  </si>
  <si>
    <t>CALES</t>
  </si>
  <si>
    <t>Gabriel</t>
  </si>
  <si>
    <t>Sourzac</t>
  </si>
  <si>
    <t>Le Germe - Parouty</t>
  </si>
  <si>
    <t>07 88 56 12 04</t>
  </si>
  <si>
    <t>marilyn.bissat@gmail.com</t>
  </si>
  <si>
    <t>CANY</t>
  </si>
  <si>
    <t>Florent</t>
  </si>
  <si>
    <t>saint medard de mussidan</t>
  </si>
  <si>
    <t>rue du 11 juin 1944</t>
  </si>
  <si>
    <t>stephaniecanyfamily@gmail.com</t>
  </si>
  <si>
    <t>Maelia</t>
  </si>
  <si>
    <t>1 Rue Du 11 Juin 1944</t>
  </si>
  <si>
    <t>CARRIERE</t>
  </si>
  <si>
    <t>Maxime</t>
  </si>
  <si>
    <t>703 Route De Levantadou</t>
  </si>
  <si>
    <t>Foncroze</t>
  </si>
  <si>
    <t>cecilelefevreselner@gmail.com</t>
  </si>
  <si>
    <t>CATINEL</t>
  </si>
  <si>
    <t>Lunabelle</t>
  </si>
  <si>
    <t>AUBAS</t>
  </si>
  <si>
    <t>471, Route de la Poujade</t>
  </si>
  <si>
    <t>thercecile@yahoo.fr</t>
  </si>
  <si>
    <t>CAVAGNI</t>
  </si>
  <si>
    <t>Joseph</t>
  </si>
  <si>
    <t>Coly St Amand</t>
  </si>
  <si>
    <t>ushazam@yahoo.fr</t>
  </si>
  <si>
    <t>CHAPUT</t>
  </si>
  <si>
    <t>Agathe</t>
  </si>
  <si>
    <t>Sarliac-sur-l'Isle</t>
  </si>
  <si>
    <t>5 Rue De La Cordonnelle</t>
  </si>
  <si>
    <t>helenelaval@netcourrier.com</t>
  </si>
  <si>
    <t>Constance</t>
  </si>
  <si>
    <t>SARLIAC sur L'ISLE</t>
  </si>
  <si>
    <t>5 Rue de la Cordonnelle</t>
  </si>
  <si>
    <t>06 85 67 04 81</t>
  </si>
  <si>
    <t>06 21 44 80 72</t>
  </si>
  <si>
    <t>CHARIN</t>
  </si>
  <si>
    <t>Lorenzo</t>
  </si>
  <si>
    <t>17 route du brut</t>
  </si>
  <si>
    <t>sonia.sabatet@orange.fr</t>
  </si>
  <si>
    <t>CHATAIGNER</t>
  </si>
  <si>
    <t>Clement</t>
  </si>
  <si>
    <t>Perigueux</t>
  </si>
  <si>
    <t xml:space="preserve">43 avenue Georges Pompidou </t>
  </si>
  <si>
    <t>audechataigner24@gmail.com</t>
  </si>
  <si>
    <t>CHATEAURAYNAUD</t>
  </si>
  <si>
    <t>Baptiste</t>
  </si>
  <si>
    <t>NEUVIC</t>
  </si>
  <si>
    <t>34 avenue du general de gaulle</t>
  </si>
  <si>
    <t>aurorechateauraynaud@gmail.com</t>
  </si>
  <si>
    <t>CHAVAROCHE</t>
  </si>
  <si>
    <t>Charles</t>
  </si>
  <si>
    <t>PRIGONRIEUX</t>
  </si>
  <si>
    <t>33 impasse Borie basse</t>
  </si>
  <si>
    <t>myriam.matoga@gmail.com</t>
  </si>
  <si>
    <t>CHEVRIER</t>
  </si>
  <si>
    <t>Arthur</t>
  </si>
  <si>
    <t>BUSSAC</t>
  </si>
  <si>
    <t>198, impasse des bourdons</t>
  </si>
  <si>
    <t>aurelie.l24@hotmail.fr</t>
  </si>
  <si>
    <t>CHOUET</t>
  </si>
  <si>
    <t>Pablo</t>
  </si>
  <si>
    <t>J2</t>
  </si>
  <si>
    <t>ST GERMAIN ET MONS</t>
  </si>
  <si>
    <t>235 rte Cros de Libourne</t>
  </si>
  <si>
    <t>soulier.elodie@hotmail.fr</t>
  </si>
  <si>
    <t>CLAISE</t>
  </si>
  <si>
    <t>BERGERAC</t>
  </si>
  <si>
    <t>claise1fr@yahoo.fr</t>
  </si>
  <si>
    <t>CLERMIDY</t>
  </si>
  <si>
    <t>Thomas</t>
  </si>
  <si>
    <t>aquinteror@yahoo.fr</t>
  </si>
  <si>
    <t>COCKENPOT</t>
  </si>
  <si>
    <t>Gaspard</t>
  </si>
  <si>
    <t>1 rte de Ginestet</t>
  </si>
  <si>
    <t>bellomaeva@homail.com</t>
  </si>
  <si>
    <t>COLINEAUX</t>
  </si>
  <si>
    <t>Eyden</t>
  </si>
  <si>
    <t>Saint Georges de Blanaceix</t>
  </si>
  <si>
    <t>240 impasse du Landais</t>
  </si>
  <si>
    <t>06 59 10 76 64</t>
  </si>
  <si>
    <t>mathieucolineaux@gmail.com</t>
  </si>
  <si>
    <t>COLLEU</t>
  </si>
  <si>
    <t>11 Rue Des Chauzeys</t>
  </si>
  <si>
    <t>06 74 34 95 21</t>
  </si>
  <si>
    <t>sabrina.lissandreau@orange.fr</t>
  </si>
  <si>
    <t>CONNAN</t>
  </si>
  <si>
    <t>4 rue Roger Boniface</t>
  </si>
  <si>
    <t>delphine.teillant@orange.fr</t>
  </si>
  <si>
    <t>CORRE</t>
  </si>
  <si>
    <t>Saint Martin de riberac</t>
  </si>
  <si>
    <t xml:space="preserve">77 rue des hortensias </t>
  </si>
  <si>
    <t>Corre49500@gmail.com</t>
  </si>
  <si>
    <t>COSTA PEREIRA</t>
  </si>
  <si>
    <t>CEE</t>
  </si>
  <si>
    <t>lLE LARDIN SAINT LAZARE</t>
  </si>
  <si>
    <t>acosta2012@outlook.fr</t>
  </si>
  <si>
    <t>COSTE</t>
  </si>
  <si>
    <t>Ezechiel</t>
  </si>
  <si>
    <t>7, avenue des Eglantiers</t>
  </si>
  <si>
    <t>fannylirou@gmail.com</t>
  </si>
  <si>
    <t>COUSSY</t>
  </si>
  <si>
    <t>Antoine</t>
  </si>
  <si>
    <t>Saint Front de Pradoux</t>
  </si>
  <si>
    <t>13 rue du Chatenet</t>
  </si>
  <si>
    <t>06 42 17 60 13</t>
  </si>
  <si>
    <t>godbillonjulia@hotmail.fr</t>
  </si>
  <si>
    <t>COUTURIER</t>
  </si>
  <si>
    <t>aurore.garnaud@hotmail.fr</t>
  </si>
  <si>
    <t>CURCIO BRINKER</t>
  </si>
  <si>
    <t>Gianni</t>
  </si>
  <si>
    <t>J4</t>
  </si>
  <si>
    <t>12 Avenue du 8 mai</t>
  </si>
  <si>
    <t>gianniz@hotmail.fr</t>
  </si>
  <si>
    <t>Timeo</t>
  </si>
  <si>
    <t>DALMART</t>
  </si>
  <si>
    <t>Lola</t>
  </si>
  <si>
    <t>717 Route De La Paille</t>
  </si>
  <si>
    <t>06 12 62 20 20</t>
  </si>
  <si>
    <t>delphine24000@live.fr</t>
  </si>
  <si>
    <t>DANIEL-TAUBY</t>
  </si>
  <si>
    <t>Enzo</t>
  </si>
  <si>
    <t>ANTONNE ET TRIGONANT</t>
  </si>
  <si>
    <t xml:space="preserve">26 ter rue des Fontaines </t>
  </si>
  <si>
    <t>06 71 88 93 18</t>
  </si>
  <si>
    <t>laetitiadanieltauby@sfr.fr</t>
  </si>
  <si>
    <t>DAQUIN</t>
  </si>
  <si>
    <t>SARLAT</t>
  </si>
  <si>
    <t>332 hlm La Trappe</t>
  </si>
  <si>
    <t>07.67.88.70.72</t>
  </si>
  <si>
    <t>ttsarladais@yahoo.com</t>
  </si>
  <si>
    <t>DASSAS</t>
  </si>
  <si>
    <t>Keoni</t>
  </si>
  <si>
    <t>142 rue Victor Hugo</t>
  </si>
  <si>
    <t>mariedassas@gmail.com</t>
  </si>
  <si>
    <t>DAUPHIN LAMARQUE</t>
  </si>
  <si>
    <t>Saint Martin De Riberac</t>
  </si>
  <si>
    <t>Lieu dit Chaurignac</t>
  </si>
  <si>
    <t>fredo.aix@gmail.com</t>
  </si>
  <si>
    <t>Diane</t>
  </si>
  <si>
    <t>Saint Martin de Riberac</t>
  </si>
  <si>
    <t>DAVERTON</t>
  </si>
  <si>
    <t>Julie</t>
  </si>
  <si>
    <t>AGONAC</t>
  </si>
  <si>
    <t>84 Avenue de la Beauronne</t>
  </si>
  <si>
    <t>daverton.laurent@gmail.com</t>
  </si>
  <si>
    <t>DAVID</t>
  </si>
  <si>
    <t>LISSAC SUR COUZE</t>
  </si>
  <si>
    <t>116 rue du perrier</t>
  </si>
  <si>
    <t>ldavidcontact@gmail.com</t>
  </si>
  <si>
    <t>Noa</t>
  </si>
  <si>
    <t>SAINT AULAIRE</t>
  </si>
  <si>
    <t>199 route de bellevue</t>
  </si>
  <si>
    <t>Ldavidcontact@gmail.com</t>
  </si>
  <si>
    <t>DE MATHA</t>
  </si>
  <si>
    <t>Adrien</t>
  </si>
  <si>
    <t>Agonac</t>
  </si>
  <si>
    <t>593 Route Du Haut Vaure</t>
  </si>
  <si>
    <t>05.53.53.94.34</t>
  </si>
  <si>
    <t>06.85.67.13.71</t>
  </si>
  <si>
    <t>adematha@outlook.fr</t>
  </si>
  <si>
    <t>DEBRUYNE ARNOULD</t>
  </si>
  <si>
    <t>325, avenue Winston Churchill</t>
  </si>
  <si>
    <t>caroleiade@orange.fr</t>
  </si>
  <si>
    <t>DELAGE</t>
  </si>
  <si>
    <t>Lenny</t>
  </si>
  <si>
    <t>MONTAGNAC D'AUBEROCHE</t>
  </si>
  <si>
    <t>769 Chemin des Causses</t>
  </si>
  <si>
    <t>gdjulie@msn.com</t>
  </si>
  <si>
    <t>SARLIAC SUR L ISLE</t>
  </si>
  <si>
    <t>15 avenue de l'isle</t>
  </si>
  <si>
    <t>05 53 13 35 63</t>
  </si>
  <si>
    <t>07 85 93 43 18</t>
  </si>
  <si>
    <t>alain.senejoux@wanadoo.fr</t>
  </si>
  <si>
    <t>DELANGE</t>
  </si>
  <si>
    <t>David</t>
  </si>
  <si>
    <t>Boulazac isle manoire</t>
  </si>
  <si>
    <t>96 route de Pommier</t>
  </si>
  <si>
    <t>Atur</t>
  </si>
  <si>
    <t>deuxlange2@yahoo.fr</t>
  </si>
  <si>
    <t>DELCROS</t>
  </si>
  <si>
    <t>517 CHEMIN DU PUY GERAL</t>
  </si>
  <si>
    <t>rjm.delcros@gmail.com</t>
  </si>
  <si>
    <t>DEMAISON-WYCKHUYSE</t>
  </si>
  <si>
    <t>Etienne</t>
  </si>
  <si>
    <t>6 rue Pierre Pinson</t>
  </si>
  <si>
    <t>nico.demaison@wanadoo.fr</t>
  </si>
  <si>
    <t>DEMAN</t>
  </si>
  <si>
    <t>ANNESSE ET BEAULIEU</t>
  </si>
  <si>
    <t>mesnarddeman@gmail.com</t>
  </si>
  <si>
    <t>DEMBRI</t>
  </si>
  <si>
    <t>Bergerac</t>
  </si>
  <si>
    <t>c-dembri@yahoo.fr</t>
  </si>
  <si>
    <t>DEODATO</t>
  </si>
  <si>
    <t>8 bis rue Desmartis</t>
  </si>
  <si>
    <t>deofabio95@gmail.com</t>
  </si>
  <si>
    <t>DEQUIDT</t>
  </si>
  <si>
    <t>Raphael</t>
  </si>
  <si>
    <t>Molieres</t>
  </si>
  <si>
    <t>26 Place de la Bastide</t>
  </si>
  <si>
    <t>julien.dequidt@laposte.net</t>
  </si>
  <si>
    <t>DERAEDT</t>
  </si>
  <si>
    <t>Eden</t>
  </si>
  <si>
    <t>ST LAURENT SUR MANOIRE</t>
  </si>
  <si>
    <t>960, impasse Robert Desnos</t>
  </si>
  <si>
    <t>dorothee.deraedt@gmail.com</t>
  </si>
  <si>
    <t>DESCAMP</t>
  </si>
  <si>
    <t>Jules</t>
  </si>
  <si>
    <t>TERRASSON LAVILLEDIEU</t>
  </si>
  <si>
    <t>4 rue Andre le Notre</t>
  </si>
  <si>
    <t>isabelle.descamp24@orange.fr</t>
  </si>
  <si>
    <t>DESPERQUES</t>
  </si>
  <si>
    <t>April</t>
  </si>
  <si>
    <t>51 Route de Ligueux</t>
  </si>
  <si>
    <t>06 22 38 27 08</t>
  </si>
  <si>
    <t>desperques.amandine@orange.fr</t>
  </si>
  <si>
    <t>DESPLAT</t>
  </si>
  <si>
    <t>06 71 92 30 09</t>
  </si>
  <si>
    <t>katitari2@gmail.com</t>
  </si>
  <si>
    <t>DESPLOBINS</t>
  </si>
  <si>
    <t xml:space="preserve">89 avenue Victor Hugo </t>
  </si>
  <si>
    <t>Lucie.desplobins@hotmail.com</t>
  </si>
  <si>
    <t>DESVIGNES</t>
  </si>
  <si>
    <t>COURS DE PILE</t>
  </si>
  <si>
    <t>1775 route de Bergerac</t>
  </si>
  <si>
    <t>desvignes.annabel@gmail.com</t>
  </si>
  <si>
    <t>DJANDJI</t>
  </si>
  <si>
    <t>ST GENIES</t>
  </si>
  <si>
    <t>148 route de la Petite Cassagne</t>
  </si>
  <si>
    <t>matdj@orange.fr</t>
  </si>
  <si>
    <t>DOUSSE</t>
  </si>
  <si>
    <t>Montignac</t>
  </si>
  <si>
    <t>5, Rue des Tanneries</t>
  </si>
  <si>
    <t>racheldousse@gmail.com</t>
  </si>
  <si>
    <t>DUARTE</t>
  </si>
  <si>
    <t>Rafael</t>
  </si>
  <si>
    <t>bourrou</t>
  </si>
  <si>
    <t>616 impasse de nantillac</t>
  </si>
  <si>
    <t>vinirgje@gmail.com</t>
  </si>
  <si>
    <t>DUBERNARD</t>
  </si>
  <si>
    <t>Saint Genies</t>
  </si>
  <si>
    <t>660, Route d'Archignac</t>
  </si>
  <si>
    <t>marion.chpt@hotmail.fr</t>
  </si>
  <si>
    <t>DUBOCAGE</t>
  </si>
  <si>
    <t>Lac Lacroix</t>
  </si>
  <si>
    <t>fantilemm@hotmail.fr</t>
  </si>
  <si>
    <t>DUBOIS AOUN</t>
  </si>
  <si>
    <t>Dylan</t>
  </si>
  <si>
    <t>RIBERAC</t>
  </si>
  <si>
    <t>6 LOTISSEMENT EMPEYMIE</t>
  </si>
  <si>
    <t>lasomadi75@gmail.com</t>
  </si>
  <si>
    <t>DUCASTELLE</t>
  </si>
  <si>
    <t>Bastien</t>
  </si>
  <si>
    <t>Cenac et Saint Julien</t>
  </si>
  <si>
    <t>787 route de Reille</t>
  </si>
  <si>
    <t>c_wasilewski@orange.fr</t>
  </si>
  <si>
    <t>DUFOUR</t>
  </si>
  <si>
    <t>Lucian</t>
  </si>
  <si>
    <t>66 Rte de Ste Foy des Vignes</t>
  </si>
  <si>
    <t>estellecharlotte1984@gmail.com</t>
  </si>
  <si>
    <t>DUFOURGT</t>
  </si>
  <si>
    <t>Maxence</t>
  </si>
  <si>
    <t>27 rue de la treille</t>
  </si>
  <si>
    <t>06 28 25 18 14</t>
  </si>
  <si>
    <t>cedric.dufourgt@hotmail.com</t>
  </si>
  <si>
    <t>DULAWA</t>
  </si>
  <si>
    <t>Beaupouyet</t>
  </si>
  <si>
    <t>1361 Route de beaumaine</t>
  </si>
  <si>
    <t>06 81 38 76 84</t>
  </si>
  <si>
    <t>dulawac@yahoo.fr</t>
  </si>
  <si>
    <t>DULOR</t>
  </si>
  <si>
    <t>Nelo</t>
  </si>
  <si>
    <t>saint pierre d'eyraud</t>
  </si>
  <si>
    <t>87 route du sablier</t>
  </si>
  <si>
    <t>07 86 03 08 03</t>
  </si>
  <si>
    <t>dulordaniel@yahoo.fr</t>
  </si>
  <si>
    <t>DUMILLIER</t>
  </si>
  <si>
    <t>Saint Vincent de Connezac</t>
  </si>
  <si>
    <t>6a route des Lamauds</t>
  </si>
  <si>
    <t>06 77 07 71 80</t>
  </si>
  <si>
    <t>06 31 85 85 08</t>
  </si>
  <si>
    <t>dums24@hotmail.fr</t>
  </si>
  <si>
    <t>DUPERRAIN</t>
  </si>
  <si>
    <t>Jordan</t>
  </si>
  <si>
    <t>949 route des Truffieres</t>
  </si>
  <si>
    <t>Tibijoux@hotmail.fr</t>
  </si>
  <si>
    <t>DUPONT-LALOT</t>
  </si>
  <si>
    <t>Elyan</t>
  </si>
  <si>
    <t>veda24000@gmail.com</t>
  </si>
  <si>
    <t>DUPUY</t>
  </si>
  <si>
    <t>208 impasse de la Faye</t>
  </si>
  <si>
    <t>marion.helit@orange.fr</t>
  </si>
  <si>
    <t>DUREISSEIX</t>
  </si>
  <si>
    <t>264 c rue du 8 mai 1945</t>
  </si>
  <si>
    <t>julien.dureisseix@sfr.fr</t>
  </si>
  <si>
    <t>DUSSUTOUR</t>
  </si>
  <si>
    <t>Appartement 622</t>
  </si>
  <si>
    <t>dussutour@yahoo.fr</t>
  </si>
  <si>
    <t>EDDROU-BOCCA</t>
  </si>
  <si>
    <t>Nael</t>
  </si>
  <si>
    <t>SOURZAC</t>
  </si>
  <si>
    <t>Les Soriols</t>
  </si>
  <si>
    <t>walytal@gmail.com</t>
  </si>
  <si>
    <t>ESTEVE</t>
  </si>
  <si>
    <t>10 RUE villechanoux</t>
  </si>
  <si>
    <t>ereziel7@gmail.com</t>
  </si>
  <si>
    <t>Evalynn</t>
  </si>
  <si>
    <t>10 rue villechanoux</t>
  </si>
  <si>
    <t>erezeil7@gmail.com</t>
  </si>
  <si>
    <t>Jean</t>
  </si>
  <si>
    <t>6 boucle des guillaneaux</t>
  </si>
  <si>
    <t>delph.ine@hotmail.fr</t>
  </si>
  <si>
    <t>Marius</t>
  </si>
  <si>
    <t>FAGE</t>
  </si>
  <si>
    <t>841 Rue Des Picadis</t>
  </si>
  <si>
    <t>fagevirginie7@gmail.com</t>
  </si>
  <si>
    <t>FARDOUX</t>
  </si>
  <si>
    <t>165 Avenue De Puymorel</t>
  </si>
  <si>
    <t>06-74-53-37-60</t>
  </si>
  <si>
    <t>lalydoux@orange.fr</t>
  </si>
  <si>
    <t>FAURE</t>
  </si>
  <si>
    <t>SAINT MARTIN L'ASTIER</t>
  </si>
  <si>
    <t>le bourg</t>
  </si>
  <si>
    <t>faure.florence@orange.fr</t>
  </si>
  <si>
    <t>FAURE LECOMTE</t>
  </si>
  <si>
    <t>Nahel</t>
  </si>
  <si>
    <t xml:space="preserve">Cornille </t>
  </si>
  <si>
    <t xml:space="preserve">485 route des grands bois </t>
  </si>
  <si>
    <t>faure-damien2.24@gmail.com</t>
  </si>
  <si>
    <t>achaveroux@gmail.com</t>
  </si>
  <si>
    <t>FAUREAU</t>
  </si>
  <si>
    <t>Axel</t>
  </si>
  <si>
    <t>Beauronne</t>
  </si>
  <si>
    <t>1661 Chemin de la reine</t>
  </si>
  <si>
    <t>06 82 14 27 75</t>
  </si>
  <si>
    <t>arcadie.dubois@sfr.fr</t>
  </si>
  <si>
    <t>FELIX</t>
  </si>
  <si>
    <t>Aubin</t>
  </si>
  <si>
    <t>54 chemin de la Vache</t>
  </si>
  <si>
    <t>natsimon24@orange.fr</t>
  </si>
  <si>
    <t>FERLIN</t>
  </si>
  <si>
    <t>SAINTE-NATHALENE</t>
  </si>
  <si>
    <t>1921 route de la Tour</t>
  </si>
  <si>
    <t>louis.ferlin@laposte.net</t>
  </si>
  <si>
    <t>FERNANDES</t>
  </si>
  <si>
    <t>Samuel</t>
  </si>
  <si>
    <t>EXCIDEUIL</t>
  </si>
  <si>
    <t>5 Avenue du Docteur Jean Rabaud</t>
  </si>
  <si>
    <t>fernandesjulie87@yahoo.fr</t>
  </si>
  <si>
    <t>FERREYRA LONGUET</t>
  </si>
  <si>
    <t>SARLAT-LA-CANEDA</t>
  </si>
  <si>
    <t>12 rue Jean Gabin</t>
  </si>
  <si>
    <t>gaelle_longuet@hotmail.com</t>
  </si>
  <si>
    <t>FERRIER</t>
  </si>
  <si>
    <t>SANILHAC</t>
  </si>
  <si>
    <t>189, impasse de Champs</t>
  </si>
  <si>
    <t>aurelycamps@hotmail.com</t>
  </si>
  <si>
    <t>FONTAINE</t>
  </si>
  <si>
    <t>Peyrignac</t>
  </si>
  <si>
    <t>15 Lotissement Puy De Capette</t>
  </si>
  <si>
    <t>Jean-marc.labarbarie1@orange.fr</t>
  </si>
  <si>
    <t>FORGET</t>
  </si>
  <si>
    <t>Lucien</t>
  </si>
  <si>
    <t>Mussidan</t>
  </si>
  <si>
    <t>20 rue de Gorry</t>
  </si>
  <si>
    <t>06 43 52 01 44</t>
  </si>
  <si>
    <t>anthony.forget@posteo.net</t>
  </si>
  <si>
    <t>FORMAGGIO</t>
  </si>
  <si>
    <t>Lilou</t>
  </si>
  <si>
    <t>23 Rue Henri Feytou</t>
  </si>
  <si>
    <t>vaninalempereur@hotmail.com</t>
  </si>
  <si>
    <t>GAGNARD</t>
  </si>
  <si>
    <t>Emile</t>
  </si>
  <si>
    <t>182, chemin du Puyrousseau</t>
  </si>
  <si>
    <t>fanny.240813.olivier@gmail.com</t>
  </si>
  <si>
    <t>GAILLARD</t>
  </si>
  <si>
    <t>Alann</t>
  </si>
  <si>
    <t>21 rue du docteur Dussolier</t>
  </si>
  <si>
    <t>gaillardsebastien7@gmail.com</t>
  </si>
  <si>
    <t>GARCIA BASTIDA</t>
  </si>
  <si>
    <t>St Pierre de Chignac</t>
  </si>
  <si>
    <t>265 rue les Maillots</t>
  </si>
  <si>
    <t>06 12 06 84 93</t>
  </si>
  <si>
    <t>garciabastida-mateo24@gmail.com</t>
  </si>
  <si>
    <t>GAUTHIER</t>
  </si>
  <si>
    <t>Liam</t>
  </si>
  <si>
    <t>Saint Rabier</t>
  </si>
  <si>
    <t>1 Avenue De L'europe</t>
  </si>
  <si>
    <t>k.g.gauthier@hotmail.fr</t>
  </si>
  <si>
    <t>GAZZINI</t>
  </si>
  <si>
    <t>Le Fleix</t>
  </si>
  <si>
    <t>emmanuel.gazzini@orange.fr</t>
  </si>
  <si>
    <t>GEOFFROY</t>
  </si>
  <si>
    <t>Soen</t>
  </si>
  <si>
    <t>CUBJAC- AUVEZERE-VAL D'ANS</t>
  </si>
  <si>
    <t>23 rue Maurice Lambert</t>
  </si>
  <si>
    <t>06 79 27 61 79</t>
  </si>
  <si>
    <t>claire_et_pierre@hotmail.fr</t>
  </si>
  <si>
    <t>GERBER</t>
  </si>
  <si>
    <t>chasteaux</t>
  </si>
  <si>
    <t>751 route des engoulements</t>
  </si>
  <si>
    <t>isa.rolle@gmail.com</t>
  </si>
  <si>
    <t>GIRAUD</t>
  </si>
  <si>
    <t>Terence</t>
  </si>
  <si>
    <t>VITRAC</t>
  </si>
  <si>
    <t>07.67.36.00.94</t>
  </si>
  <si>
    <t>06.43.43.02.51</t>
  </si>
  <si>
    <t>stefagir@gmail.com</t>
  </si>
  <si>
    <t>GOMIS</t>
  </si>
  <si>
    <t>Lamonzie-Montastruc</t>
  </si>
  <si>
    <t>55 Impasse du lac de la croix</t>
  </si>
  <si>
    <t>frnckgomis1@gmail.com</t>
  </si>
  <si>
    <t>GONCALVES</t>
  </si>
  <si>
    <t>ISSIGEAC</t>
  </si>
  <si>
    <t>10 chemin du Capitaine</t>
  </si>
  <si>
    <t>william.delayre@orange.fr</t>
  </si>
  <si>
    <t>GONZALES</t>
  </si>
  <si>
    <t>Sam</t>
  </si>
  <si>
    <t>SAVIGNAC LES EGLISES</t>
  </si>
  <si>
    <t>72 Impasse des Brousses</t>
  </si>
  <si>
    <t>06 59 15 75 47</t>
  </si>
  <si>
    <t>florian050887@hotmail.fr</t>
  </si>
  <si>
    <t>GOUDE</t>
  </si>
  <si>
    <t>YSSANDON</t>
  </si>
  <si>
    <t>1630 route de la nadalie</t>
  </si>
  <si>
    <t>lebast19@gmail.com</t>
  </si>
  <si>
    <t>GOULMY</t>
  </si>
  <si>
    <t>Robin</t>
  </si>
  <si>
    <t>La Feuillade</t>
  </si>
  <si>
    <t>24 Route Du Charbon</t>
  </si>
  <si>
    <t>06-14-81-58-03</t>
  </si>
  <si>
    <t>viviengoulmy@yahoo.fr</t>
  </si>
  <si>
    <t>GRACIA-CARPALHO</t>
  </si>
  <si>
    <t>topinette24@hotmail.fr</t>
  </si>
  <si>
    <t>GRENECHE</t>
  </si>
  <si>
    <t>Allan</t>
  </si>
  <si>
    <t>Sarliac sur L'isle</t>
  </si>
  <si>
    <t>40 Route de Ligueux</t>
  </si>
  <si>
    <t>b.greneche24@gmail.com</t>
  </si>
  <si>
    <t>Mael</t>
  </si>
  <si>
    <t>Sarliac sur l'isle</t>
  </si>
  <si>
    <t>GRIVEL</t>
  </si>
  <si>
    <t>Basile</t>
  </si>
  <si>
    <t>impasse des Agapes</t>
  </si>
  <si>
    <t>matthieu.grivel910@orange.fr</t>
  </si>
  <si>
    <t>GUELT</t>
  </si>
  <si>
    <t xml:space="preserve">Brantome </t>
  </si>
  <si>
    <t>57 chemin belle vue</t>
  </si>
  <si>
    <t xml:space="preserve">Sencenac Puy de Fourches </t>
  </si>
  <si>
    <t>marion.pommies@laposte.net</t>
  </si>
  <si>
    <t>GUILLEMET</t>
  </si>
  <si>
    <t>La Roque-Gageac</t>
  </si>
  <si>
    <t>510 route de la Garenne</t>
  </si>
  <si>
    <t>thomas.guillemet.laroquegageac@gmail.com</t>
  </si>
  <si>
    <t>GUILLOT</t>
  </si>
  <si>
    <t>Elouen</t>
  </si>
  <si>
    <t>7 rue du parc</t>
  </si>
  <si>
    <t>06 08 10 19 01</t>
  </si>
  <si>
    <t>c-doudou@orange.fr</t>
  </si>
  <si>
    <t>GUTIERREZ</t>
  </si>
  <si>
    <t>allangutierrez635@gmail.com</t>
  </si>
  <si>
    <t>HARIELLE</t>
  </si>
  <si>
    <t>Coly-St Amand</t>
  </si>
  <si>
    <t>529, Route d'Asplat</t>
  </si>
  <si>
    <t>m.f.harielle@gmail.com</t>
  </si>
  <si>
    <t>HELION</t>
  </si>
  <si>
    <t xml:space="preserve">ANTONNE </t>
  </si>
  <si>
    <t>06 88 78 50 22</t>
  </si>
  <si>
    <t>06 02 21 84 40</t>
  </si>
  <si>
    <t>garcia.bastida@hotmail.fr</t>
  </si>
  <si>
    <t>HERCEND</t>
  </si>
  <si>
    <t>le chauzanel</t>
  </si>
  <si>
    <t>straversat@hotmail.fr</t>
  </si>
  <si>
    <t>HERITIER-KNAUREK</t>
  </si>
  <si>
    <t>Aaron</t>
  </si>
  <si>
    <t>3 chemin vincent garcia</t>
  </si>
  <si>
    <t>didineheritier@gmail.com</t>
  </si>
  <si>
    <t>HEROUX</t>
  </si>
  <si>
    <t>avenue victor hugo</t>
  </si>
  <si>
    <t>sebkar@gmail.com</t>
  </si>
  <si>
    <t>HOAREAU</t>
  </si>
  <si>
    <t>Darius</t>
  </si>
  <si>
    <t>hoareaus530@gmail.com</t>
  </si>
  <si>
    <t>HUBRECHT</t>
  </si>
  <si>
    <t>Chateau Leveque</t>
  </si>
  <si>
    <t>223 route des noyers</t>
  </si>
  <si>
    <t>valentin-sophie@wanadoo.fr</t>
  </si>
  <si>
    <t>IMBERT</t>
  </si>
  <si>
    <t>Kahys</t>
  </si>
  <si>
    <t>Neuvic</t>
  </si>
  <si>
    <t>4 lotissement les montes</t>
  </si>
  <si>
    <t>07 49 43 05 42</t>
  </si>
  <si>
    <t>sarah_aykeys@hotmail.com</t>
  </si>
  <si>
    <t>ITHURBURU FHURY</t>
  </si>
  <si>
    <t>Margot</t>
  </si>
  <si>
    <t>boulazac</t>
  </si>
  <si>
    <t>6 rue federico garcia lorca</t>
  </si>
  <si>
    <t>fabricefuhry@orange.fr</t>
  </si>
  <si>
    <t>JANNEAU</t>
  </si>
  <si>
    <t>Johann</t>
  </si>
  <si>
    <t>1, Rue Gabriel Pons</t>
  </si>
  <si>
    <t>julie.labrousse2@orange.fr</t>
  </si>
  <si>
    <t>JAUBERT PEYRAMAURE</t>
  </si>
  <si>
    <t>Johan</t>
  </si>
  <si>
    <t>Terrasson Lavilledieu</t>
  </si>
  <si>
    <t>281 impassela riviere rte de villac</t>
  </si>
  <si>
    <t>emiliejaubertpeyramaure@orange.fr</t>
  </si>
  <si>
    <t>JOLIVET</t>
  </si>
  <si>
    <t>10 rue du Parc</t>
  </si>
  <si>
    <t>06 42 90 02 29</t>
  </si>
  <si>
    <t>laprincessedu24@hotmail.fr</t>
  </si>
  <si>
    <t>KLEIN</t>
  </si>
  <si>
    <t>Lison</t>
  </si>
  <si>
    <t>Saint Laurent des Hommes</t>
  </si>
  <si>
    <t>56 Route de Lartige</t>
  </si>
  <si>
    <t>06 82 02 02 78</t>
  </si>
  <si>
    <t>svaslot@hotmail.fr</t>
  </si>
  <si>
    <t>LABROUSSE</t>
  </si>
  <si>
    <t>DOMME</t>
  </si>
  <si>
    <t>605 Rte de la Canelle</t>
  </si>
  <si>
    <t>lilifaure24@gmail.com</t>
  </si>
  <si>
    <t>LACHAUD</t>
  </si>
  <si>
    <t>Pierre</t>
  </si>
  <si>
    <t xml:space="preserve">2 rue Haute Saint Georges </t>
  </si>
  <si>
    <t>lachaudfabien@hotmail.fr</t>
  </si>
  <si>
    <t>LACOMBE</t>
  </si>
  <si>
    <t>Alexandre</t>
  </si>
  <si>
    <t>beauregard de terrasson</t>
  </si>
  <si>
    <t>4 route du bois valin</t>
  </si>
  <si>
    <t>aurelie.gay@gmail.com</t>
  </si>
  <si>
    <t>LACOSSE</t>
  </si>
  <si>
    <t>Aubas</t>
  </si>
  <si>
    <t>laurentgassen@gmail.com</t>
  </si>
  <si>
    <t>LACOUTURE</t>
  </si>
  <si>
    <t>792 rue des picadis</t>
  </si>
  <si>
    <t>cyrille.lacouture@gmail.com</t>
  </si>
  <si>
    <t>LACROIX</t>
  </si>
  <si>
    <t>Louis-Antoine</t>
  </si>
  <si>
    <t>36 rue des jardins</t>
  </si>
  <si>
    <t>severinemarre@yahoo.fr</t>
  </si>
  <si>
    <t>LAGOFFUN</t>
  </si>
  <si>
    <t>La Bachellerie</t>
  </si>
  <si>
    <t>180, Route des Monteys</t>
  </si>
  <si>
    <t>barryariane24@gmail.com</t>
  </si>
  <si>
    <t>LAMIRAUD</t>
  </si>
  <si>
    <t>ST Cernin de Labarde</t>
  </si>
  <si>
    <t>56 impasse du Faure</t>
  </si>
  <si>
    <t>vapeursaveur@gmail.com</t>
  </si>
  <si>
    <t>LANDON</t>
  </si>
  <si>
    <t>CUBLAC</t>
  </si>
  <si>
    <t>26 lotissement vieille vigne</t>
  </si>
  <si>
    <t>thibaut.landon@sfr.fr</t>
  </si>
  <si>
    <t>LAPOUGE-SAURIMOUTOU</t>
  </si>
  <si>
    <t>Emmanuel Tao</t>
  </si>
  <si>
    <t>13 rue simone veil</t>
  </si>
  <si>
    <t>fifi-24@live.fr</t>
  </si>
  <si>
    <t>LASSERRE CADET</t>
  </si>
  <si>
    <t>Tao</t>
  </si>
  <si>
    <t>123 Route de Rosette</t>
  </si>
  <si>
    <t>lnkd@me.com</t>
  </si>
  <si>
    <t>LASSERRE</t>
  </si>
  <si>
    <t>COLY- Saint Amand</t>
  </si>
  <si>
    <t>98,Impasse de la Roubinie</t>
  </si>
  <si>
    <t>lu.ouazi@hotmail.fr</t>
  </si>
  <si>
    <t>LAURIERE</t>
  </si>
  <si>
    <t>MONTREM</t>
  </si>
  <si>
    <t xml:space="preserve">797 Route de Barrat </t>
  </si>
  <si>
    <t>eugene.magalie87@gmail.com</t>
  </si>
  <si>
    <t>LAVAUD</t>
  </si>
  <si>
    <t>Savhana</t>
  </si>
  <si>
    <t>LAVIGNAC</t>
  </si>
  <si>
    <t>beauregard</t>
  </si>
  <si>
    <t>20 route du bois de valin</t>
  </si>
  <si>
    <t>lavignacmyriam10@gmail.com</t>
  </si>
  <si>
    <t>LAVIT</t>
  </si>
  <si>
    <t>Pauline</t>
  </si>
  <si>
    <t>TT SAINT ANDRE ALLAS</t>
  </si>
  <si>
    <t>LA BOYNE</t>
  </si>
  <si>
    <t>lavitpauline@gmail.com</t>
  </si>
  <si>
    <t>LAZZARATO-MUZAC</t>
  </si>
  <si>
    <t>Saint Pardoux de Drome</t>
  </si>
  <si>
    <t>Tithia@orange.fr</t>
  </si>
  <si>
    <t>LEFEVRE</t>
  </si>
  <si>
    <t>Adam</t>
  </si>
  <si>
    <t>ptite.maman4@gmail.com</t>
  </si>
  <si>
    <t>LEFORT</t>
  </si>
  <si>
    <t>Zekyel</t>
  </si>
  <si>
    <t>15 rue vincent province</t>
  </si>
  <si>
    <t>nina.v31@outlook.fr</t>
  </si>
  <si>
    <t>LEFOUL</t>
  </si>
  <si>
    <t>Helio</t>
  </si>
  <si>
    <t>116 RUE DU PERRIER</t>
  </si>
  <si>
    <t>claley@ymail.com</t>
  </si>
  <si>
    <t>LEGRAND</t>
  </si>
  <si>
    <t>les leves et toumeyragues</t>
  </si>
  <si>
    <t>356 route des jourdis</t>
  </si>
  <si>
    <t>amandine.ares@gmail.com</t>
  </si>
  <si>
    <t>Soline</t>
  </si>
  <si>
    <t>les leves et thoumeyragues</t>
  </si>
  <si>
    <t>LEYMA</t>
  </si>
  <si>
    <t>475 route du carrefour</t>
  </si>
  <si>
    <t>leymaceline@gmail.com</t>
  </si>
  <si>
    <t>LIEGEOIS</t>
  </si>
  <si>
    <t>CORNILLE</t>
  </si>
  <si>
    <t>255 Chemin du Suchaut</t>
  </si>
  <si>
    <t>06 84 61 93 99</t>
  </si>
  <si>
    <t>caroline.liegeois@sfr.fr</t>
  </si>
  <si>
    <t>LIGNER</t>
  </si>
  <si>
    <t>Abby</t>
  </si>
  <si>
    <t>MARCILLAC ST QUENTIN</t>
  </si>
  <si>
    <t>433 route du Tabac</t>
  </si>
  <si>
    <t>nellyconciergerie@hotmail.com</t>
  </si>
  <si>
    <t>LIMELETTE</t>
  </si>
  <si>
    <t>Albin</t>
  </si>
  <si>
    <t>RAZAC SUR L'ISLE</t>
  </si>
  <si>
    <t>Lieu-dit Fauveau</t>
  </si>
  <si>
    <t>cendrine.latoures@outlook.fr</t>
  </si>
  <si>
    <t>LOGEAT LESNARD</t>
  </si>
  <si>
    <t>5 route des etangs</t>
  </si>
  <si>
    <t>Maxime.logeat@gmail.fr</t>
  </si>
  <si>
    <t>LOPEZ</t>
  </si>
  <si>
    <t>Leo</t>
  </si>
  <si>
    <t>Carsac-Aillac</t>
  </si>
  <si>
    <t>2198 Route De Malevergne</t>
  </si>
  <si>
    <t>leolopez1639@gmail.com</t>
  </si>
  <si>
    <t>LOUPPE</t>
  </si>
  <si>
    <t>40 rue du pasteur martin luther king</t>
  </si>
  <si>
    <t>damien.louppe08@orange.fr</t>
  </si>
  <si>
    <t>MACAULT</t>
  </si>
  <si>
    <t>Milo</t>
  </si>
  <si>
    <t>Baneuil</t>
  </si>
  <si>
    <t>251 impassedu chateau d'eau</t>
  </si>
  <si>
    <t>cesillaclec@hotmail.fr</t>
  </si>
  <si>
    <t>MAGNE</t>
  </si>
  <si>
    <t>CHARTRIER FERRIERE</t>
  </si>
  <si>
    <t>vans19@hotmail.fr</t>
  </si>
  <si>
    <t>La Magaudie</t>
  </si>
  <si>
    <t>MARCEL</t>
  </si>
  <si>
    <t>Milan</t>
  </si>
  <si>
    <t>Lunas</t>
  </si>
  <si>
    <t>847 route de Chabrouillas</t>
  </si>
  <si>
    <t>06 65 25 95 23</t>
  </si>
  <si>
    <t>dan.leymarie24@gmail.com</t>
  </si>
  <si>
    <t>MARCETEAU</t>
  </si>
  <si>
    <t>MONFAUCON</t>
  </si>
  <si>
    <t>56 route de gabastou</t>
  </si>
  <si>
    <t>karine.pate0957@orange.fr</t>
  </si>
  <si>
    <t>MARCHIVE CERISIER</t>
  </si>
  <si>
    <t>Liya</t>
  </si>
  <si>
    <t>mussidan</t>
  </si>
  <si>
    <t>40 rue de la liberation</t>
  </si>
  <si>
    <t>elisecerisier103@gmail.com</t>
  </si>
  <si>
    <t>MARECHAL</t>
  </si>
  <si>
    <t>Alois</t>
  </si>
  <si>
    <t>COULAURES</t>
  </si>
  <si>
    <t>35 Route du Lac Noir</t>
  </si>
  <si>
    <t>Lassaugour</t>
  </si>
  <si>
    <t>06 65 14 37 87</t>
  </si>
  <si>
    <t>yohan.marechal3@gmail.com</t>
  </si>
  <si>
    <t xml:space="preserve">35 Route du Lac Noir </t>
  </si>
  <si>
    <t>MARMANDE</t>
  </si>
  <si>
    <t>Aurele</t>
  </si>
  <si>
    <t>12, rue Romaine</t>
  </si>
  <si>
    <t>marie-cecile.ruault@orange.fr</t>
  </si>
  <si>
    <t>MARTIAL</t>
  </si>
  <si>
    <t>Emeline</t>
  </si>
  <si>
    <t>Sorges</t>
  </si>
  <si>
    <t>430 Impasse De La Leygue</t>
  </si>
  <si>
    <t>fabrice.martial0473@orange.fr</t>
  </si>
  <si>
    <t>MARTIN</t>
  </si>
  <si>
    <t>Andreas</t>
  </si>
  <si>
    <t>Coursac</t>
  </si>
  <si>
    <t>46 route de Valadet</t>
  </si>
  <si>
    <t>sandrineber@yahoo.fr</t>
  </si>
  <si>
    <t>MAXIME</t>
  </si>
  <si>
    <t>Lamonzie Saint Martin</t>
  </si>
  <si>
    <t>27 Bis route de Monboucher</t>
  </si>
  <si>
    <t>maximewilly@yahoo.fr</t>
  </si>
  <si>
    <t>MAYET</t>
  </si>
  <si>
    <t>Romuald</t>
  </si>
  <si>
    <t>coly st amand</t>
  </si>
  <si>
    <t>romualdmayet72@gmail.com</t>
  </si>
  <si>
    <t>MAZIERES</t>
  </si>
  <si>
    <t>BOULAZAC ISLE MANOIRE</t>
  </si>
  <si>
    <t>11bis, rue Germinal Worms</t>
  </si>
  <si>
    <t>omazieres@free.fr</t>
  </si>
  <si>
    <t>METAYER</t>
  </si>
  <si>
    <t>BRIGNAC LA PLAINE</t>
  </si>
  <si>
    <t>Lestrade</t>
  </si>
  <si>
    <t>nolwennevan@hotmail.fr</t>
  </si>
  <si>
    <t>MEYRE</t>
  </si>
  <si>
    <t>Camping la Ferme de Villeneuve</t>
  </si>
  <si>
    <t>vincent.meyre@gmail.com</t>
  </si>
  <si>
    <t>MINARD</t>
  </si>
  <si>
    <t>19, rue des Pervenches</t>
  </si>
  <si>
    <t>charlotte.duvaleix@gmail.com</t>
  </si>
  <si>
    <t>MOIGNE</t>
  </si>
  <si>
    <t>Le Reyssot</t>
  </si>
  <si>
    <t>moigne.yannick@orange.fr</t>
  </si>
  <si>
    <t>MONCHAUX</t>
  </si>
  <si>
    <t>COULOUNIEIX CHAMIERS</t>
  </si>
  <si>
    <t>884 Route de Bayot</t>
  </si>
  <si>
    <t>aurna5924@gmail.com</t>
  </si>
  <si>
    <t>MONTEAUD</t>
  </si>
  <si>
    <t>Enid</t>
  </si>
  <si>
    <t>Sarlat</t>
  </si>
  <si>
    <t>65 Impasse Jeanne Barret</t>
  </si>
  <si>
    <t>elisabeth.giovanetti@gmail.com</t>
  </si>
  <si>
    <t>MORISSE</t>
  </si>
  <si>
    <t>Mathys</t>
  </si>
  <si>
    <t>Antonne et Trigonant</t>
  </si>
  <si>
    <t>2 Rue Georges Brassens</t>
  </si>
  <si>
    <t>07.69.21.48.00</t>
  </si>
  <si>
    <t>mathysmorisse11@gmail.com</t>
  </si>
  <si>
    <t>MOUSTAJ</t>
  </si>
  <si>
    <t>COURSAC</t>
  </si>
  <si>
    <t>bentouati.sarah@orange.fr</t>
  </si>
  <si>
    <t>MUSITELLI</t>
  </si>
  <si>
    <t>Sans pratique sportive</t>
  </si>
  <si>
    <t>CUBJAC</t>
  </si>
  <si>
    <t>57 impasse du camping</t>
  </si>
  <si>
    <t>07 65 82 84 80</t>
  </si>
  <si>
    <t>MUSQUELIN</t>
  </si>
  <si>
    <t>alexiane_l@hotmail.fr</t>
  </si>
  <si>
    <t>ORTEGA</t>
  </si>
  <si>
    <t>val.ad.boucher@gmail.com</t>
  </si>
  <si>
    <t>OUVRARD</t>
  </si>
  <si>
    <t>Aymerick</t>
  </si>
  <si>
    <t>port sainte foy et ponchapt</t>
  </si>
  <si>
    <t>295 route de moncazeau</t>
  </si>
  <si>
    <t>sophie.janick.ouvrard@gmail.com</t>
  </si>
  <si>
    <t>PALEM</t>
  </si>
  <si>
    <t>La Force</t>
  </si>
  <si>
    <t>PARMENTIER</t>
  </si>
  <si>
    <t>Lubin</t>
  </si>
  <si>
    <t>813 Rue Raymond Pestourie</t>
  </si>
  <si>
    <t>lubin26400@gmail.com</t>
  </si>
  <si>
    <t>PAULET</t>
  </si>
  <si>
    <t>Flavien</t>
  </si>
  <si>
    <t>Champcevinel</t>
  </si>
  <si>
    <t>aurelieguedes24@icloud.com</t>
  </si>
  <si>
    <t>PAVAGEAU</t>
  </si>
  <si>
    <t>Julien</t>
  </si>
  <si>
    <t>84 chemin de Beauplan</t>
  </si>
  <si>
    <t>etienne.lledos@free.fr</t>
  </si>
  <si>
    <t>Nicolas</t>
  </si>
  <si>
    <t>PAWLAK</t>
  </si>
  <si>
    <t>cublac</t>
  </si>
  <si>
    <t>43 rue pierre et marie curie</t>
  </si>
  <si>
    <t>aurelie.dajean@sfr.fr</t>
  </si>
  <si>
    <t>PEINE</t>
  </si>
  <si>
    <t>Jonathan</t>
  </si>
  <si>
    <t>5, rue des Glycines</t>
  </si>
  <si>
    <t>Appt 24</t>
  </si>
  <si>
    <t>peine.christophe@bbox.fr</t>
  </si>
  <si>
    <t>PERACINI</t>
  </si>
  <si>
    <t>25 rue Georges Brassens</t>
  </si>
  <si>
    <t>06 38 90 28 54</t>
  </si>
  <si>
    <t>bernardperacini@gmail.com</t>
  </si>
  <si>
    <t>PEREZ</t>
  </si>
  <si>
    <t>RAZAC SUR L ISLE</t>
  </si>
  <si>
    <t>Route de Chauffie</t>
  </si>
  <si>
    <t>cathy.buisson24@orange.fr</t>
  </si>
  <si>
    <t>PERRIGAULT</t>
  </si>
  <si>
    <t>19 rue Turenne</t>
  </si>
  <si>
    <t>ARC.PER@FREE.FR</t>
  </si>
  <si>
    <t>PERUSSEL-LAURENT</t>
  </si>
  <si>
    <t>Armand</t>
  </si>
  <si>
    <t>14 Place Du Bailly</t>
  </si>
  <si>
    <t>lm336611@gmail.com</t>
  </si>
  <si>
    <t>PEYROT</t>
  </si>
  <si>
    <t>27 rue du rieu vert</t>
  </si>
  <si>
    <t>peyrot.bruno@wanadoo.fr</t>
  </si>
  <si>
    <t>PICOT</t>
  </si>
  <si>
    <t>45 rue d'Aubas</t>
  </si>
  <si>
    <t>rivalin.mickael@orange.fr</t>
  </si>
  <si>
    <t>PIEYRE</t>
  </si>
  <si>
    <t>Charly</t>
  </si>
  <si>
    <t>Les Faures</t>
  </si>
  <si>
    <t>olivierpieyre@hotmail.com</t>
  </si>
  <si>
    <t>PIGEON</t>
  </si>
  <si>
    <t>pasc.van59@gmail.com</t>
  </si>
  <si>
    <t>PINTO</t>
  </si>
  <si>
    <t>Malo</t>
  </si>
  <si>
    <t>388 rue des chenets</t>
  </si>
  <si>
    <t>pminox@gmail.com</t>
  </si>
  <si>
    <t>PIRON</t>
  </si>
  <si>
    <t>Boulazac Isle sur Manoire</t>
  </si>
  <si>
    <t xml:space="preserve">5 rue Colette Besson </t>
  </si>
  <si>
    <t>OPHELIE.ETHAN@ORANGE.FR</t>
  </si>
  <si>
    <t>POLLONI</t>
  </si>
  <si>
    <t>Natael</t>
  </si>
  <si>
    <t>3742, Route du Puy Lagarde</t>
  </si>
  <si>
    <t>polloninicolas@gmail.com</t>
  </si>
  <si>
    <t>POUMEROULY</t>
  </si>
  <si>
    <t>poumerouly@yahoo.fr</t>
  </si>
  <si>
    <t>POUQUET</t>
  </si>
  <si>
    <t>LEGUILLAC DE L'AUCHE</t>
  </si>
  <si>
    <t>510, route des Moissons</t>
  </si>
  <si>
    <t>Lieu-dit le Blanchou</t>
  </si>
  <si>
    <t>christophe.pouquet0804@orange.fr</t>
  </si>
  <si>
    <t>Maxent</t>
  </si>
  <si>
    <t>Saint Loubes</t>
  </si>
  <si>
    <t>99 chemin de cavernes</t>
  </si>
  <si>
    <t>sergezonenberg@hotmail.fr</t>
  </si>
  <si>
    <t>PRIETO DASSONVILLE</t>
  </si>
  <si>
    <t>6 rue Lacombe</t>
  </si>
  <si>
    <t>aurel-pfr@yahoo.fr</t>
  </si>
  <si>
    <t>PRIVAT</t>
  </si>
  <si>
    <t>Ludovic</t>
  </si>
  <si>
    <t>1063, impasse de Chamarac</t>
  </si>
  <si>
    <t>marino.privat@gmail.com</t>
  </si>
  <si>
    <t>PUJOL</t>
  </si>
  <si>
    <t>CONNE de LABARDE</t>
  </si>
  <si>
    <t>67 impasse la Seraine</t>
  </si>
  <si>
    <t>isnard.audrey@yahoo.fr</t>
  </si>
  <si>
    <t>PUYANCHET</t>
  </si>
  <si>
    <t>1 rue des faures</t>
  </si>
  <si>
    <t>celinejuju24@gmail.com</t>
  </si>
  <si>
    <t>QUAGLIARA</t>
  </si>
  <si>
    <t>Saint Astier</t>
  </si>
  <si>
    <t>1345 route des princes</t>
  </si>
  <si>
    <t>06 15 77 56 51</t>
  </si>
  <si>
    <t>leonard.quagliara@orange.fr</t>
  </si>
  <si>
    <t>QUENEL</t>
  </si>
  <si>
    <t>Leopold</t>
  </si>
  <si>
    <t>Rouffignac St Cernin de Reilhac</t>
  </si>
  <si>
    <t>377, Route de Monribot</t>
  </si>
  <si>
    <t>luciecailleux@gmail.com</t>
  </si>
  <si>
    <t>RAJAUD</t>
  </si>
  <si>
    <t>Dorian</t>
  </si>
  <si>
    <t>NOTRE DAME DE SANILHAC</t>
  </si>
  <si>
    <t>frederic.rajaud@sncf.fr</t>
  </si>
  <si>
    <t>RASTELLO</t>
  </si>
  <si>
    <t>Titouan</t>
  </si>
  <si>
    <t>1 Chemin De Coularede</t>
  </si>
  <si>
    <t>06 71 48 15 47</t>
  </si>
  <si>
    <t>fabien_rastello@yahoo.fr</t>
  </si>
  <si>
    <t>RAUST</t>
  </si>
  <si>
    <t>syvraust@gmail.com</t>
  </si>
  <si>
    <t>ROCHE-DIEU</t>
  </si>
  <si>
    <t>Esteban</t>
  </si>
  <si>
    <t>41 route de Mangout</t>
  </si>
  <si>
    <t>gely.katia@orange.fr</t>
  </si>
  <si>
    <t>ROLLAND</t>
  </si>
  <si>
    <t>Loan</t>
  </si>
  <si>
    <t>SAINT GENIES</t>
  </si>
  <si>
    <t>leger.lucile@live.fr</t>
  </si>
  <si>
    <t>ROUHAUT</t>
  </si>
  <si>
    <t>Emilien</t>
  </si>
  <si>
    <t>pineuilh</t>
  </si>
  <si>
    <t>20 rue roland milon</t>
  </si>
  <si>
    <t>aperse@laposte.net</t>
  </si>
  <si>
    <t>ROUHIER PESENTI</t>
  </si>
  <si>
    <t>rouhier-pesenti.gabin@laposte.net</t>
  </si>
  <si>
    <t>ROUSSARIE</t>
  </si>
  <si>
    <t>Florian</t>
  </si>
  <si>
    <t>12 Route de Chateau Trompette</t>
  </si>
  <si>
    <t>24430philipperoussarie@gmail.com</t>
  </si>
  <si>
    <t>ROUX</t>
  </si>
  <si>
    <t>Justin</t>
  </si>
  <si>
    <t>irinaroux777@gmail.com</t>
  </si>
  <si>
    <t>SAUPIN</t>
  </si>
  <si>
    <t>GREZES</t>
  </si>
  <si>
    <t>1235 route de Laval</t>
  </si>
  <si>
    <t>richard.saupin@orange.fr</t>
  </si>
  <si>
    <t>SAUTEREAU</t>
  </si>
  <si>
    <t>109 route de sainte Foy des Vignes</t>
  </si>
  <si>
    <t>seb.sautereau@live.fr</t>
  </si>
  <si>
    <t>SAUVINET</t>
  </si>
  <si>
    <t>LISLE</t>
  </si>
  <si>
    <t>67, impasse de Rochereil</t>
  </si>
  <si>
    <t>amandine.sauvinet@gmail.com</t>
  </si>
  <si>
    <t>SAVARY</t>
  </si>
  <si>
    <t>Simo</t>
  </si>
  <si>
    <t>1349 toute de l'Isle</t>
  </si>
  <si>
    <t>06 17 60 96 80</t>
  </si>
  <si>
    <t>06 60 35 48 02</t>
  </si>
  <si>
    <t>abbidutot@free.fr</t>
  </si>
  <si>
    <t>SERRE</t>
  </si>
  <si>
    <t>Victor</t>
  </si>
  <si>
    <t>LARCHE</t>
  </si>
  <si>
    <t>86 impasse de la fonsalarde</t>
  </si>
  <si>
    <t>julie.serreteyssandier@gmail.com</t>
  </si>
  <si>
    <t>SIMOES</t>
  </si>
  <si>
    <t>titia_2401@hotmail.fr</t>
  </si>
  <si>
    <t>SIMONNET</t>
  </si>
  <si>
    <t>Lina</t>
  </si>
  <si>
    <t>7 bis rue Henri Fouillaret</t>
  </si>
  <si>
    <t>06 89 20 93 37</t>
  </si>
  <si>
    <t>06 30 02 53 77</t>
  </si>
  <si>
    <t>veronique.simon24@orange.fr</t>
  </si>
  <si>
    <t>SINSOUT</t>
  </si>
  <si>
    <t>Livia</t>
  </si>
  <si>
    <t>11 Rue De La Deymarie</t>
  </si>
  <si>
    <t>06 50 71 83 93</t>
  </si>
  <si>
    <t>audreysinsout@gmail.com</t>
  </si>
  <si>
    <t>SIVONGXAY</t>
  </si>
  <si>
    <t>Mekthiou</t>
  </si>
  <si>
    <t>terasson lavilledieu</t>
  </si>
  <si>
    <t>6 rue julien balimon</t>
  </si>
  <si>
    <t>cousch107@gmail.com</t>
  </si>
  <si>
    <t>SOLIGNAC CHARET</t>
  </si>
  <si>
    <t>Tristan</t>
  </si>
  <si>
    <t>Lamonzie Montastruc</t>
  </si>
  <si>
    <t>1050 impasse de Monsac</t>
  </si>
  <si>
    <t>frederiquecharet@gmail.com</t>
  </si>
  <si>
    <t>SOUSTRE</t>
  </si>
  <si>
    <t>LA FEUILLADE</t>
  </si>
  <si>
    <t>cyril.soustre@sfr.fr</t>
  </si>
  <si>
    <t>SPAETH</t>
  </si>
  <si>
    <t>202 avenue michel grandou</t>
  </si>
  <si>
    <t>foxxxze@gmail.com</t>
  </si>
  <si>
    <t>SURPAS-MAURY</t>
  </si>
  <si>
    <t>Juan</t>
  </si>
  <si>
    <t>15 impasse vigague</t>
  </si>
  <si>
    <t>ismaelsurpas@yahoo.fr</t>
  </si>
  <si>
    <t>SZOT</t>
  </si>
  <si>
    <t>Saint Nexans</t>
  </si>
  <si>
    <t>elise.fery@gmail.com</t>
  </si>
  <si>
    <t>TALBOT</t>
  </si>
  <si>
    <t>la force</t>
  </si>
  <si>
    <t>1065 route de marsal</t>
  </si>
  <si>
    <t>pqrtalbot@yahoo.fr</t>
  </si>
  <si>
    <t>TALOU</t>
  </si>
  <si>
    <t>Matheo</t>
  </si>
  <si>
    <t>Rouffignac St Cernin De Reilhac</t>
  </si>
  <si>
    <t>244, Route de la Tour</t>
  </si>
  <si>
    <t>taulus@outlook.fr</t>
  </si>
  <si>
    <t>TARDIERE BAYLE</t>
  </si>
  <si>
    <t>5 route de Coite</t>
  </si>
  <si>
    <t>bayle.pauline@hotmail.fr</t>
  </si>
  <si>
    <t>TARDIVEL</t>
  </si>
  <si>
    <t>33 rue de la Trappe</t>
  </si>
  <si>
    <t>gael.tardivel@orange.fr</t>
  </si>
  <si>
    <t>TAUNAY</t>
  </si>
  <si>
    <t>Ambre</t>
  </si>
  <si>
    <t>ALLASSAC</t>
  </si>
  <si>
    <t>36 RUE DES PRES HIVERT</t>
  </si>
  <si>
    <t>zaza011980@gmail.com</t>
  </si>
  <si>
    <t>TEILLAC</t>
  </si>
  <si>
    <t>SAINT CREPIN ET CARLUCET</t>
  </si>
  <si>
    <t>61 impasse du Pesquier</t>
  </si>
  <si>
    <t>lilou222@live.fr</t>
  </si>
  <si>
    <t>TEXIER</t>
  </si>
  <si>
    <t>Jean Gabriel</t>
  </si>
  <si>
    <t>MONTIGNAC</t>
  </si>
  <si>
    <t>06 51 47 19 76</t>
  </si>
  <si>
    <t>etexier15@gmail.com</t>
  </si>
  <si>
    <t>THIL</t>
  </si>
  <si>
    <t>Simon</t>
  </si>
  <si>
    <t>20 Route Sous Le Terme</t>
  </si>
  <si>
    <t>thilsimon24@gmail.com</t>
  </si>
  <si>
    <t>THOMAS</t>
  </si>
  <si>
    <t>10, rue des Violettes</t>
  </si>
  <si>
    <t>alexis.thomas776@orange.fr</t>
  </si>
  <si>
    <t>TRABALZINI</t>
  </si>
  <si>
    <t>Huguo</t>
  </si>
  <si>
    <t>LA FORCE</t>
  </si>
  <si>
    <t>9 rue de la Bearnaise</t>
  </si>
  <si>
    <t>tom241981@gmail.com</t>
  </si>
  <si>
    <t>TRENY</t>
  </si>
  <si>
    <t>Kyllian</t>
  </si>
  <si>
    <t>30 Chemin Du Claud Neuf</t>
  </si>
  <si>
    <t>Trenygregory@gmail.com</t>
  </si>
  <si>
    <t>Loris</t>
  </si>
  <si>
    <t>30, chemin du Claud Neuf</t>
  </si>
  <si>
    <t>TRIGNOL</t>
  </si>
  <si>
    <t>88, Rue de Laudigerie</t>
  </si>
  <si>
    <t>06 85 30 03 31</t>
  </si>
  <si>
    <t>magalicatinel@gmail.com</t>
  </si>
  <si>
    <t>TRINDADE DE CAMPOS</t>
  </si>
  <si>
    <t>la feuillade</t>
  </si>
  <si>
    <t>539 route de bellevue</t>
  </si>
  <si>
    <t>christelledavy@free.fr</t>
  </si>
  <si>
    <t>TRUCY</t>
  </si>
  <si>
    <t>87, route des Fieux</t>
  </si>
  <si>
    <t>trucy.emilien@sfr.fr</t>
  </si>
  <si>
    <t>VANPOUCKE</t>
  </si>
  <si>
    <t>16, chemin de Parricault</t>
  </si>
  <si>
    <t>veronique-coutaz@hotmail.fr</t>
  </si>
  <si>
    <t>VENARD</t>
  </si>
  <si>
    <t xml:space="preserve">PERIGUEUX </t>
  </si>
  <si>
    <t xml:space="preserve">27 avenue jeanne d arc </t>
  </si>
  <si>
    <t>jf.venard@dordogne.fr</t>
  </si>
  <si>
    <t xml:space="preserve">33 hameau de la Vergne </t>
  </si>
  <si>
    <t>sandrine.delpit@gmail.com</t>
  </si>
  <si>
    <t>VERMERSCH-LOGEON</t>
  </si>
  <si>
    <t>Luka</t>
  </si>
  <si>
    <t>PINEUILH</t>
  </si>
  <si>
    <t>15 rue des Platanes</t>
  </si>
  <si>
    <t>sabrinalogeon@homail.fr</t>
  </si>
  <si>
    <t>VEYSSET</t>
  </si>
  <si>
    <t>relie24@hotmail.fr</t>
  </si>
  <si>
    <t>VIDAL</t>
  </si>
  <si>
    <t>Joris</t>
  </si>
  <si>
    <t>SIGOULES</t>
  </si>
  <si>
    <t>402 route de la Forge</t>
  </si>
  <si>
    <t>isabelle.besse1@orange.fr</t>
  </si>
  <si>
    <t>VITRY</t>
  </si>
  <si>
    <t>logement A2</t>
  </si>
  <si>
    <t>oriane.vitry@sfr.fr</t>
  </si>
  <si>
    <t>VOUGO PINTO</t>
  </si>
  <si>
    <t>DOUVILLE</t>
  </si>
  <si>
    <t>267, route des Galards</t>
  </si>
  <si>
    <t>chande0001@hotmail.fr</t>
  </si>
  <si>
    <t>YOUNSI</t>
  </si>
  <si>
    <t>Massil</t>
  </si>
  <si>
    <t>rachidyounsi@yahoo.fr</t>
  </si>
  <si>
    <t>Youcef</t>
  </si>
  <si>
    <t>YVARS</t>
  </si>
  <si>
    <t>63 AVENUE DU DOCTEUR SOUFFRON</t>
  </si>
  <si>
    <t>RESIDENCE TIVOLI</t>
  </si>
  <si>
    <t>thomasjennifer@neuf.fr</t>
  </si>
  <si>
    <t>ZERBATO</t>
  </si>
  <si>
    <t>Coulounieix-Chamiers</t>
  </si>
  <si>
    <t>11 chemin Des Veyriers</t>
  </si>
  <si>
    <t>gaelle.beaujon@laposte.net</t>
  </si>
  <si>
    <t>ZERROUKI</t>
  </si>
  <si>
    <t>Rayan</t>
  </si>
  <si>
    <t>1 rue Alphonse Daudet</t>
  </si>
  <si>
    <t>HLM Le Pouget 1 n402</t>
  </si>
  <si>
    <t>rachidzerrouki09@gmail.com</t>
  </si>
  <si>
    <t>IRIART-PROUST</t>
  </si>
  <si>
    <t>Elorri</t>
  </si>
  <si>
    <t xml:space="preserve">perigueux </t>
  </si>
  <si>
    <t>proust.anne-sophie@club-internet.fr</t>
  </si>
  <si>
    <t>Albane</t>
  </si>
  <si>
    <t xml:space="preserve">6 rue de lacombe </t>
  </si>
  <si>
    <t>aurelienprieto@yahoo.fr</t>
  </si>
  <si>
    <t>ROUGIER</t>
  </si>
  <si>
    <t>Tocane</t>
  </si>
  <si>
    <t>67 Rue de le Chauprade</t>
  </si>
  <si>
    <t>babloutom@gmail.com</t>
  </si>
  <si>
    <t>ordre de facture</t>
  </si>
  <si>
    <t>001</t>
  </si>
  <si>
    <t>GEORGES Denis</t>
  </si>
  <si>
    <t>Trésorier</t>
  </si>
  <si>
    <t xml:space="preserve">Président </t>
  </si>
  <si>
    <t>CD24TT</t>
  </si>
  <si>
    <t xml:space="preserve">DATE : </t>
  </si>
  <si>
    <t>nouveau</t>
  </si>
  <si>
    <t>Déjà incrit</t>
  </si>
  <si>
    <t xml:space="preserve"> classement / catégorie</t>
  </si>
  <si>
    <r>
      <t xml:space="preserve">NOM DES JOUEURS : </t>
    </r>
    <r>
      <rPr>
        <i/>
        <sz val="14"/>
        <color rgb="FFFF0000"/>
        <rFont val="Comic Sans MS"/>
        <family val="4"/>
      </rPr>
      <t>numéro de licence ; nom et prénom ; classement ; catégorie</t>
    </r>
  </si>
  <si>
    <t>numéro de licence ; nom et prénom ; classement ; catégorie</t>
  </si>
  <si>
    <t>FranÃ§aise</t>
  </si>
  <si>
    <t>validÃ©</t>
  </si>
  <si>
    <t>13 rue des Ã©coles</t>
  </si>
  <si>
    <t>TrÃ©lissac</t>
  </si>
  <si>
    <t>BOULAZAC</t>
  </si>
  <si>
    <t>LÃ©o</t>
  </si>
  <si>
    <t>Augustin</t>
  </si>
  <si>
    <t>ARRIVÃ‰</t>
  </si>
  <si>
    <t>Montpon MÃ©nestÃ©rol</t>
  </si>
  <si>
    <t>281 allÃ©e de lamaze</t>
  </si>
  <si>
    <t>Matthieu</t>
  </si>
  <si>
    <t>BALULA DE JESUS</t>
  </si>
  <si>
    <t>Joel</t>
  </si>
  <si>
    <t>1 Jules Cledat</t>
  </si>
  <si>
    <t>pauldeje@gmail.com</t>
  </si>
  <si>
    <t>AurÃ©lien</t>
  </si>
  <si>
    <t>PÃ©rigueux</t>
  </si>
  <si>
    <t>253 route renÃ© Leduc</t>
  </si>
  <si>
    <t>253 route RenÃ© Leduc</t>
  </si>
  <si>
    <t>Saint-MÃ©dard-de-Mussidan</t>
  </si>
  <si>
    <t>MahÃ¨ LÃ©o</t>
  </si>
  <si>
    <t>6 Impasse AndrÃ© Mauvignier</t>
  </si>
  <si>
    <t>Sarlat-la-CanÃ©da</t>
  </si>
  <si>
    <t>s.queyroi@orange.fr</t>
  </si>
  <si>
    <t>6, allÃ©e des Grands Bruts</t>
  </si>
  <si>
    <t>Sacha</t>
  </si>
  <si>
    <t>JUILLAC</t>
  </si>
  <si>
    <t>ChÃ¢teau Leveque</t>
  </si>
  <si>
    <t xml:space="preserve">1388 route du ChÃ¢teau de Laxion </t>
  </si>
  <si>
    <t>SÃ©lÃ©na</t>
  </si>
  <si>
    <t>Saint MÃ©dard de Mussidan</t>
  </si>
  <si>
    <t>ClÃ©ment</t>
  </si>
  <si>
    <t>saint pantalÃ©on de larche</t>
  </si>
  <si>
    <t>MaÃ«l</t>
  </si>
  <si>
    <t>RaphaÃ«l</t>
  </si>
  <si>
    <t>39, avenue des FrÃ¨res Peypelut</t>
  </si>
  <si>
    <t>may_lise@hotmail.com</t>
  </si>
  <si>
    <t>TimÃ©o</t>
  </si>
  <si>
    <t>7, chemin des CÃ´teaux</t>
  </si>
  <si>
    <t>BRANLÃ‰</t>
  </si>
  <si>
    <t>MahÃ©</t>
  </si>
  <si>
    <t>61 allÃ©e Fernad Pecon</t>
  </si>
  <si>
    <t>23 allÃ©e des chÃªnes</t>
  </si>
  <si>
    <t>34 place du MarÃ©chal Ferrant</t>
  </si>
  <si>
    <t>33 AllÃ©e LÃ©opold</t>
  </si>
  <si>
    <t>11 chemin des Ã©cureuils</t>
  </si>
  <si>
    <t>LÃ©ane</t>
  </si>
  <si>
    <t>44, rue Nelson MandÃ©la</t>
  </si>
  <si>
    <t>CitÃ© Jean Moulin</t>
  </si>
  <si>
    <t>Saint-Avit-SÃ©nieur</t>
  </si>
  <si>
    <t>187, AllÃ©e du Petit Bos</t>
  </si>
  <si>
    <t>CHABERT</t>
  </si>
  <si>
    <t>4 Le Bos</t>
  </si>
  <si>
    <t>cathy.chabert400@orange.fr</t>
  </si>
  <si>
    <t>CHARBONNIER</t>
  </si>
  <si>
    <t>Monplaisant</t>
  </si>
  <si>
    <t>20 Impasse du Serpolet</t>
  </si>
  <si>
    <t>carineallegre24170@gmail.com</t>
  </si>
  <si>
    <t>Thibaud</t>
  </si>
  <si>
    <t>51 rue du MarÃ©chal Joffre</t>
  </si>
  <si>
    <t>CLÃ‰MENT</t>
  </si>
  <si>
    <t>41 chemin des bressandies</t>
  </si>
  <si>
    <t>06 82 57 83 49</t>
  </si>
  <si>
    <t>d.dupuis@dordogne.fr</t>
  </si>
  <si>
    <t>6 rue AndrÃ© Rodriguez</t>
  </si>
  <si>
    <t>NoÃ©</t>
  </si>
  <si>
    <t>1 chemin du prÃ© bichon</t>
  </si>
  <si>
    <t>3, chemin de la TuiliÃ¨re</t>
  </si>
  <si>
    <t>MatÃ©o</t>
  </si>
  <si>
    <t>MaÃ«va</t>
  </si>
  <si>
    <t>MathÃ©o</t>
  </si>
  <si>
    <t>AurÃ¨le</t>
  </si>
  <si>
    <t>1 bis impasse des Ã©coles</t>
  </si>
  <si>
    <t>27 Rue de la LibertÃ©</t>
  </si>
  <si>
    <t>LÃ©onard</t>
  </si>
  <si>
    <t>11 rue Madeleine BrÃ¨s la combe</t>
  </si>
  <si>
    <t>ChÃ¢teau-l'Ã‰vÃªque</t>
  </si>
  <si>
    <t>16 AllÃ©e De Sourbarie</t>
  </si>
  <si>
    <t>26, chemin des GenÃ©vriers</t>
  </si>
  <si>
    <t>LÃ©guillac-de-l'Auche</t>
  </si>
  <si>
    <t>3 rue de SolfÃ©rino</t>
  </si>
  <si>
    <t>ClÃ©mence</t>
  </si>
  <si>
    <t>saint mÃ©dard de mussidan</t>
  </si>
  <si>
    <t>VÃ©lines</t>
  </si>
  <si>
    <t>EYTIER</t>
  </si>
  <si>
    <t>184, route de Bordeaux</t>
  </si>
  <si>
    <t>mae.31@hotmail.fr</t>
  </si>
  <si>
    <t>FABRY</t>
  </si>
  <si>
    <t>18, rue Ludovic Trarieux</t>
  </si>
  <si>
    <t>nathalie.montfort19@gmail.com</t>
  </si>
  <si>
    <t>Saint-PantalÃ©on-de-Larche</t>
  </si>
  <si>
    <t>LÃ©andro</t>
  </si>
  <si>
    <t>20 rue du ChÃ¢teau</t>
  </si>
  <si>
    <t>AndrÃ¨s</t>
  </si>
  <si>
    <t>GrÃ©gory</t>
  </si>
  <si>
    <t>Fabian</t>
  </si>
  <si>
    <t>347 Rue Des FrÃ¨res Reclus</t>
  </si>
  <si>
    <t>Les Eyzies</t>
  </si>
  <si>
    <t>1372 chemin de PÃ©chibral Haut</t>
  </si>
  <si>
    <t>AmaÃ«l</t>
  </si>
  <si>
    <t>GrÃ©goire</t>
  </si>
  <si>
    <t>3, route de PÃ©rigueux</t>
  </si>
  <si>
    <t>GUERRIER</t>
  </si>
  <si>
    <t>Saint GÃ©ry</t>
  </si>
  <si>
    <t>1 chemin des Abeilles</t>
  </si>
  <si>
    <t>06 74 94 50 93</t>
  </si>
  <si>
    <t>guerrier-bruno@orange.fr</t>
  </si>
  <si>
    <t>8 Chemin du GuÃ©</t>
  </si>
  <si>
    <t>1, rue de VÃ©sone</t>
  </si>
  <si>
    <t>2 rue aubarÃ¨de</t>
  </si>
  <si>
    <t>ElÃ©na</t>
  </si>
  <si>
    <t>KORICHI</t>
  </si>
  <si>
    <t>Zacharie</t>
  </si>
  <si>
    <t xml:space="preserve">Trelissac </t>
  </si>
  <si>
    <t>21 av Jean JAURES</t>
  </si>
  <si>
    <t>pontartclaude@gmail.com</t>
  </si>
  <si>
    <t>521 Route De L'arzÃ¨mme</t>
  </si>
  <si>
    <t>LAMARGOT</t>
  </si>
  <si>
    <t>4, rue chemin des Ouvriers</t>
  </si>
  <si>
    <t>Nolhan</t>
  </si>
  <si>
    <t>4, rue Chemin des Ouvriers</t>
  </si>
  <si>
    <t>3 Impasse AndrÃ© Mauvignier</t>
  </si>
  <si>
    <t>savhana01@gmail.com</t>
  </si>
  <si>
    <t>Saint AndrÃ© Allas</t>
  </si>
  <si>
    <t xml:space="preserve">15 chemin des Ã©coliers </t>
  </si>
  <si>
    <t>LERMYTTE ZORZER</t>
  </si>
  <si>
    <t>14, rue Ludovic Trarieux</t>
  </si>
  <si>
    <t>julienlermytte@hotmail.com</t>
  </si>
  <si>
    <t xml:space="preserve">St pardoux de DrÃ´me </t>
  </si>
  <si>
    <t>MACAULT CESILLA</t>
  </si>
  <si>
    <t>AngÃ©lo</t>
  </si>
  <si>
    <t>251 Impasse du Chateau d'eau</t>
  </si>
  <si>
    <t>cessillaelec@hotmail.fr</t>
  </si>
  <si>
    <t>MADIES SICARD</t>
  </si>
  <si>
    <t>10, allÃ©e des Verts PrÃ©s</t>
  </si>
  <si>
    <t>severinesicard@yahoo.fr</t>
  </si>
  <si>
    <t>224 chemin des chÃªnes</t>
  </si>
  <si>
    <t>06 72 82 00 36</t>
  </si>
  <si>
    <t>peuch sud 343 allÃ©e de chazelle</t>
  </si>
  <si>
    <t>KaÃ¯s</t>
  </si>
  <si>
    <t>2, rÃ©sidence les Brandeaux</t>
  </si>
  <si>
    <t>ThÃ©o</t>
  </si>
  <si>
    <t>12 Route Des ClÃ¨des</t>
  </si>
  <si>
    <t>NOURY</t>
  </si>
  <si>
    <t>Nolane</t>
  </si>
  <si>
    <t xml:space="preserve">Tocane Saint Apre </t>
  </si>
  <si>
    <t xml:space="preserve">19 rue de saint apre </t>
  </si>
  <si>
    <t>RÃ©sidence 8 maison mage</t>
  </si>
  <si>
    <t>anaisfamily4@gmail.com</t>
  </si>
  <si>
    <t>901 rue RenÃ© Cassin</t>
  </si>
  <si>
    <t>5 rue des DÃ©portÃ©s</t>
  </si>
  <si>
    <t>PATRASCU</t>
  </si>
  <si>
    <t>Rumi</t>
  </si>
  <si>
    <t xml:space="preserve">652 chemin de la Borderie </t>
  </si>
  <si>
    <t>La RosiÃ¨re</t>
  </si>
  <si>
    <t>ipooana@yahoo.se</t>
  </si>
  <si>
    <t>8 allÃ©e de rejaillac</t>
  </si>
  <si>
    <t>Condat S/ VÃ©zÃ¨re</t>
  </si>
  <si>
    <t>Rue Du ChÃ¢taignier</t>
  </si>
  <si>
    <t>4 Rue Des Bois De La MorÃ©lie</t>
  </si>
  <si>
    <t>JÃ©rÃ©my</t>
  </si>
  <si>
    <t>29 rue Ambroise ParÃ©</t>
  </si>
  <si>
    <t>GaÃ«tane</t>
  </si>
  <si>
    <t>LoÃ¯s</t>
  </si>
  <si>
    <t>RAFFAELLI</t>
  </si>
  <si>
    <t>St AUBIN DE NABIRAT</t>
  </si>
  <si>
    <t>214 route des DÃ©bats</t>
  </si>
  <si>
    <t>raffaelli.nath@gmail.com</t>
  </si>
  <si>
    <t>35, chemin de GrÃ©gaudie</t>
  </si>
  <si>
    <t>55, route des ClÃ¨des</t>
  </si>
  <si>
    <t>135 impasse de la TruffiÃ¨re</t>
  </si>
  <si>
    <t>Saint-GeniÃ¨s</t>
  </si>
  <si>
    <t>Route De La MÃ©relie</t>
  </si>
  <si>
    <t>201 rue RenÃ© Cassin</t>
  </si>
  <si>
    <t>ThÃ©odore</t>
  </si>
  <si>
    <t>18, rue St ExupÃ©ry</t>
  </si>
  <si>
    <t>1194 route de l'Ã©glise</t>
  </si>
  <si>
    <t>Bertric-burÃ©e</t>
  </si>
  <si>
    <t>829 route des TuiliÃ¨res</t>
  </si>
  <si>
    <t>MÃ©lie</t>
  </si>
  <si>
    <t>23, Rue du GÃ©nÃ©ral FOY</t>
  </si>
  <si>
    <t>TIEMBLO</t>
  </si>
  <si>
    <t>2, avenue Henri de Cumond</t>
  </si>
  <si>
    <t>morganeleo@gmx.fr</t>
  </si>
  <si>
    <t>TimothÃ©</t>
  </si>
  <si>
    <t>Saint AndrÃ© dâ€™Allas</t>
  </si>
  <si>
    <t>884 route des perspectives ladÃ©</t>
  </si>
  <si>
    <t>3 rue renÃ© prÃ©vot</t>
  </si>
  <si>
    <t>4 rue des GÃ©raniums</t>
  </si>
  <si>
    <t xml:space="preserve">Pour l'inscription et pour toutes informations :
cd24tt@gmail.com </t>
  </si>
  <si>
    <t>Règlement à effectuer :</t>
  </si>
  <si>
    <r>
      <rPr>
        <b/>
        <u/>
        <sz val="12"/>
        <color rgb="FF000000"/>
        <rFont val="Comic Sans MS"/>
        <family val="4"/>
      </rPr>
      <t>Par:</t>
    </r>
    <r>
      <rPr>
        <sz val="12"/>
        <color rgb="FF000000"/>
        <rFont val="Comic Sans MS"/>
        <family val="4"/>
      </rPr>
      <t xml:space="preserve"> </t>
    </r>
    <r>
      <rPr>
        <sz val="12"/>
        <color rgb="FF0000FF"/>
        <rFont val="Comic Sans MS"/>
        <family val="4"/>
      </rPr>
      <t>Virement (voir RIB ci-contre)</t>
    </r>
  </si>
  <si>
    <r>
      <t xml:space="preserve"> </t>
    </r>
    <r>
      <rPr>
        <b/>
        <u/>
        <sz val="12"/>
        <color theme="1"/>
        <rFont val="Comic Sans MS"/>
        <family val="4"/>
      </rPr>
      <t>Ou par:</t>
    </r>
    <r>
      <rPr>
        <sz val="12"/>
        <color rgb="FF0000FF"/>
        <rFont val="Comic Sans MS"/>
        <family val="4"/>
      </rPr>
      <t xml:space="preserve"> Chéque à l'ordre du  comité de tennis de table de la dordogne
 à</t>
    </r>
    <r>
      <rPr>
        <sz val="12"/>
        <color rgb="FFFF0000"/>
        <rFont val="Comic Sans MS"/>
        <family val="4"/>
      </rPr>
      <t> l'adresse</t>
    </r>
    <r>
      <rPr>
        <sz val="12"/>
        <color rgb="FF0000FF"/>
        <rFont val="Comic Sans MS"/>
        <family val="4"/>
      </rPr>
      <t xml:space="preserve">:                 </t>
    </r>
    <r>
      <rPr>
        <sz val="12"/>
        <color theme="1"/>
        <rFont val="Comic Sans MS"/>
        <family val="4"/>
      </rPr>
      <t/>
    </r>
  </si>
  <si>
    <t>M Denis GEORGES
7 RUE MARGUERITE YOURCENAR 24400 MUSSIDAN</t>
  </si>
  <si>
    <t xml:space="preserve">                                                                 </t>
  </si>
  <si>
    <t xml:space="preserve">                                                                                 </t>
  </si>
  <si>
    <t xml:space="preserve">VOLET D'INSCRIPTION SAISON 2025/2026 </t>
  </si>
  <si>
    <t xml:space="preserve">Retour des engagements pour le 
MERCREDI 3 DECEMBRE 2025  </t>
  </si>
  <si>
    <r>
      <t>VOLET D'INSCRIPTION SAISON 2025/2026   2éme</t>
    </r>
    <r>
      <rPr>
        <b/>
        <vertAlign val="superscript"/>
        <sz val="14"/>
        <color theme="1"/>
        <rFont val="Comic Sans MS"/>
        <family val="4"/>
      </rPr>
      <t xml:space="preserve"> </t>
    </r>
    <r>
      <rPr>
        <b/>
        <sz val="14"/>
        <color theme="1"/>
        <rFont val="Comic Sans MS"/>
        <family val="4"/>
      </rPr>
      <t>Tour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</si>
</sst>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i/>
      <sz val="14"/>
      <color theme="1"/>
      <name val="Comic Sans MS"/>
      <family val="4"/>
    </font>
    <font>
      <sz val="14"/>
      <color rgb="FF2E74B5"/>
      <name val="Comic Sans MS"/>
      <family val="4"/>
    </font>
    <font>
      <sz val="12"/>
      <color theme="1"/>
      <name val="Comic Sans MS"/>
      <family val="4"/>
    </font>
    <font>
      <i/>
      <sz val="12"/>
      <color theme="1"/>
      <name val="Comic Sans MS"/>
      <family val="4"/>
    </font>
    <font>
      <u/>
      <sz val="11"/>
      <color theme="10"/>
      <name val="Calibri"/>
      <family val="2"/>
      <scheme val="minor"/>
    </font>
    <font>
      <sz val="14"/>
      <color theme="1"/>
      <name val="Comic Sans MS"/>
      <family val="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rgb="FFFF0000"/>
      <name val="Comic Sans MS"/>
      <family val="4"/>
    </font>
    <font>
      <b/>
      <sz val="14"/>
      <color theme="1"/>
      <name val="Comic Sans MS"/>
      <family val="4"/>
    </font>
    <font>
      <b/>
      <sz val="14"/>
      <color rgb="FFFF0000"/>
      <name val="Comic Sans MS"/>
      <family val="4"/>
    </font>
    <font>
      <b/>
      <sz val="12"/>
      <color rgb="FF002060"/>
      <name val="Comic Sans MS"/>
      <family val="4"/>
    </font>
    <font>
      <b/>
      <sz val="14"/>
      <color rgb="FF2E74B5"/>
      <name val="Comic Sans MS"/>
      <family val="4"/>
    </font>
    <font>
      <u/>
      <sz val="16"/>
      <color rgb="FFFF0000"/>
      <name val="Comic Sans MS"/>
      <family val="4"/>
    </font>
    <font>
      <b/>
      <sz val="16"/>
      <color theme="10"/>
      <name val="Calibri"/>
      <family val="2"/>
      <scheme val="minor"/>
    </font>
    <font>
      <sz val="12"/>
      <color rgb="FFFF0000"/>
      <name val="Comic Sans MS"/>
      <family val="4"/>
    </font>
    <font>
      <b/>
      <u/>
      <sz val="12"/>
      <color rgb="FF000000"/>
      <name val="Comic Sans MS"/>
      <family val="4"/>
    </font>
    <font>
      <sz val="12"/>
      <color rgb="FF000000"/>
      <name val="Comic Sans MS"/>
      <family val="4"/>
    </font>
    <font>
      <sz val="12"/>
      <color rgb="FF0000FF"/>
      <name val="Comic Sans MS"/>
      <family val="4"/>
    </font>
    <font>
      <b/>
      <sz val="18"/>
      <color rgb="FFFF0000"/>
      <name val="Comic Sans MS"/>
      <family val="4"/>
    </font>
    <font>
      <sz val="18"/>
      <color theme="1"/>
      <name val="Comic Sans MS"/>
      <family val="4"/>
    </font>
    <font>
      <b/>
      <u/>
      <sz val="14"/>
      <color theme="10"/>
      <name val="Calibri"/>
      <family val="2"/>
      <scheme val="minor"/>
    </font>
    <font>
      <b/>
      <i/>
      <sz val="18"/>
      <color theme="1"/>
      <name val="Comic Sans MS"/>
      <family val="4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omic Sans MS"/>
      <family val="4"/>
    </font>
    <font>
      <i/>
      <sz val="8"/>
      <color theme="1"/>
      <name val="Comic Sans MS"/>
      <family val="4"/>
    </font>
    <font>
      <i/>
      <sz val="10"/>
      <color rgb="FFFF0000"/>
      <name val="Comic Sans MS"/>
      <family val="4"/>
    </font>
    <font>
      <b/>
      <vertAlign val="superscript"/>
      <sz val="14"/>
      <color theme="1"/>
      <name val="Comic Sans MS"/>
      <family val="4"/>
    </font>
    <font>
      <b/>
      <sz val="16"/>
      <color rgb="FFFF0000"/>
      <name val="Calibri"/>
      <family val="2"/>
      <scheme val="minor"/>
    </font>
    <font>
      <b/>
      <u/>
      <sz val="12"/>
      <color theme="1"/>
      <name val="Comic Sans MS"/>
      <family val="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4" fillId="0" borderId="0"/>
  </cellStyleXfs>
  <cellXfs count="153">
    <xf numFmtId="0" fontId="0" fillId="0" borderId="0" xfId="0"/>
    <xf numFmtId="0" fontId="7" fillId="0" borderId="0" xfId="0" applyFont="1"/>
    <xf numFmtId="0" fontId="7" fillId="0" borderId="7" xfId="0" applyFont="1" applyBorder="1"/>
    <xf numFmtId="0" fontId="6" fillId="0" borderId="13" xfId="0" applyFont="1" applyBorder="1" applyAlignment="1">
      <alignment horizontal="justify" vertical="center"/>
    </xf>
    <xf numFmtId="0" fontId="0" fillId="3" borderId="0" xfId="0" applyFill="1"/>
    <xf numFmtId="0" fontId="7" fillId="3" borderId="0" xfId="0" applyFont="1" applyFill="1"/>
    <xf numFmtId="0" fontId="0" fillId="0" borderId="1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14" xfId="0" applyFont="1" applyBorder="1" applyAlignment="1" applyProtection="1">
      <alignment horizontal="right" vertical="center" indent="1"/>
      <protection locked="0"/>
    </xf>
    <xf numFmtId="0" fontId="7" fillId="0" borderId="14" xfId="0" applyFont="1" applyBorder="1" applyAlignment="1" applyProtection="1">
      <alignment horizontal="right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6" fontId="6" fillId="3" borderId="5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Protection="1">
      <protection locked="0"/>
    </xf>
    <xf numFmtId="0" fontId="21" fillId="3" borderId="6" xfId="0" applyFont="1" applyFill="1" applyBorder="1" applyProtection="1">
      <protection locked="0"/>
    </xf>
    <xf numFmtId="0" fontId="24" fillId="0" borderId="0" xfId="0" applyFont="1"/>
    <xf numFmtId="0" fontId="0" fillId="5" borderId="0" xfId="0" applyFill="1"/>
    <xf numFmtId="0" fontId="25" fillId="6" borderId="19" xfId="2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14" fontId="26" fillId="0" borderId="0" xfId="2" applyNumberFormat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4" borderId="11" xfId="0" applyFont="1" applyFill="1" applyBorder="1" applyAlignment="1">
      <alignment horizontal="center" vertical="center" wrapText="1"/>
    </xf>
    <xf numFmtId="6" fontId="6" fillId="3" borderId="11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 applyProtection="1">
      <alignment horizontal="center"/>
      <protection locked="0"/>
    </xf>
    <xf numFmtId="6" fontId="1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6" fontId="6" fillId="3" borderId="4" xfId="0" applyNumberFormat="1" applyFont="1" applyFill="1" applyBorder="1" applyAlignment="1">
      <alignment horizontal="center" vertical="center" wrapText="1"/>
    </xf>
    <xf numFmtId="0" fontId="20" fillId="3" borderId="0" xfId="0" applyFont="1" applyFill="1" applyProtection="1">
      <protection locked="0"/>
    </xf>
    <xf numFmtId="0" fontId="21" fillId="3" borderId="0" xfId="0" applyFont="1" applyFill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justify" vertical="center" wrapText="1"/>
    </xf>
    <xf numFmtId="0" fontId="27" fillId="0" borderId="13" xfId="0" applyFont="1" applyBorder="1" applyAlignment="1">
      <alignment horizontal="justify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3" borderId="7" xfId="0" applyFill="1" applyBorder="1"/>
    <xf numFmtId="0" fontId="0" fillId="3" borderId="13" xfId="0" applyFill="1" applyBorder="1"/>
    <xf numFmtId="0" fontId="27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0" fontId="0" fillId="3" borderId="10" xfId="0" applyFill="1" applyBorder="1"/>
    <xf numFmtId="0" fontId="0" fillId="3" borderId="6" xfId="0" applyFill="1" applyBorder="1"/>
    <xf numFmtId="0" fontId="0" fillId="3" borderId="5" xfId="0" applyFill="1" applyBorder="1"/>
    <xf numFmtId="0" fontId="2" fillId="0" borderId="0" xfId="0" applyFont="1" applyAlignment="1" applyProtection="1">
      <alignment horizontal="right" vertical="center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vertical="center" wrapText="1"/>
    </xf>
    <xf numFmtId="0" fontId="29" fillId="8" borderId="15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5" fillId="0" borderId="0" xfId="1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3" borderId="0" xfId="0" applyFill="1" applyAlignment="1">
      <alignment vertical="center" wrapText="1"/>
    </xf>
    <xf numFmtId="0" fontId="22" fillId="0" borderId="0" xfId="1" applyFont="1" applyBorder="1" applyAlignment="1" applyProtection="1">
      <alignment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" fontId="3" fillId="7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top"/>
      <protection locked="0"/>
    </xf>
    <xf numFmtId="0" fontId="6" fillId="2" borderId="3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6" fontId="6" fillId="3" borderId="11" xfId="0" applyNumberFormat="1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6" fontId="6" fillId="3" borderId="2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 indent="2"/>
    </xf>
    <xf numFmtId="0" fontId="10" fillId="0" borderId="3" xfId="0" applyFont="1" applyBorder="1" applyAlignment="1">
      <alignment horizontal="right" vertical="center" wrapText="1" indent="2"/>
    </xf>
    <xf numFmtId="0" fontId="10" fillId="0" borderId="2" xfId="0" applyFont="1" applyBorder="1" applyAlignment="1">
      <alignment horizontal="righ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 applyProtection="1">
      <alignment horizontal="center"/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 applyProtection="1">
      <alignment horizontal="center" vertical="top"/>
      <protection locked="0"/>
    </xf>
    <xf numFmtId="0" fontId="6" fillId="7" borderId="3" xfId="0" applyFont="1" applyFill="1" applyBorder="1" applyAlignment="1" applyProtection="1">
      <alignment horizontal="center" vertical="top"/>
      <protection locked="0"/>
    </xf>
    <xf numFmtId="0" fontId="6" fillId="7" borderId="2" xfId="0" applyFont="1" applyFill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 applyProtection="1">
      <alignment horizontal="center" vertical="center" wrapText="1"/>
      <protection locked="0"/>
    </xf>
    <xf numFmtId="0" fontId="4" fillId="9" borderId="18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4" fillId="10" borderId="18" xfId="0" applyFont="1" applyFill="1" applyBorder="1" applyAlignment="1" applyProtection="1">
      <alignment horizontal="center" vertical="center" wrapText="1"/>
      <protection locked="0"/>
    </xf>
    <xf numFmtId="0" fontId="4" fillId="10" borderId="4" xfId="0" applyFont="1" applyFill="1" applyBorder="1" applyAlignment="1" applyProtection="1">
      <alignment horizontal="center" vertical="center" wrapText="1"/>
      <protection locked="0"/>
    </xf>
    <xf numFmtId="0" fontId="33" fillId="11" borderId="13" xfId="0" applyFont="1" applyFill="1" applyBorder="1" applyAlignment="1">
      <alignment horizontal="center" vertical="center" wrapText="1"/>
    </xf>
    <xf numFmtId="0" fontId="33" fillId="11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2" fillId="0" borderId="13" xfId="0" quotePrefix="1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6" fillId="0" borderId="20" xfId="2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_Base 2 licenciés saison 2003-2004" xfId="2" xr:uid="{00000000-0005-0000-0000-000002000000}"/>
  </cellStyles>
  <dxfs count="72"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6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321665</xdr:colOff>
      <xdr:row>1</xdr:row>
      <xdr:rowOff>114299</xdr:rowOff>
    </xdr:from>
    <xdr:to>
      <xdr:col>2</xdr:col>
      <xdr:colOff>241702</xdr:colOff>
      <xdr:row>4</xdr:row>
      <xdr:rowOff>90584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54768-B3EF-CDA1-5530-EEF442702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50265" y="323849"/>
          <a:ext cx="1310687" cy="1233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134470</xdr:colOff>
      <xdr:row>46</xdr:row>
      <xdr:rowOff>44146</xdr:rowOff>
    </xdr:from>
    <xdr:to>
      <xdr:col>5</xdr:col>
      <xdr:colOff>889961</xdr:colOff>
      <xdr:row>56</xdr:row>
      <xdr:rowOff>177031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78D6248-F260-4C1E-85EB-892056A0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076" y="12220752"/>
          <a:ext cx="5007105" cy="241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469356</xdr:colOff>
      <xdr:row>1</xdr:row>
      <xdr:rowOff>47625</xdr:rowOff>
    </xdr:from>
    <xdr:to>
      <xdr:col>2</xdr:col>
      <xdr:colOff>471237</xdr:colOff>
      <xdr:row>4</xdr:row>
      <xdr:rowOff>154783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026E69-DEAC-4FD2-AF18-E5969342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7481" y="238125"/>
          <a:ext cx="1421106" cy="1335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761999</xdr:colOff>
      <xdr:row>25</xdr:row>
      <xdr:rowOff>59531</xdr:rowOff>
    </xdr:from>
    <xdr:to>
      <xdr:col>5</xdr:col>
      <xdr:colOff>2076449</xdr:colOff>
      <xdr:row>28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69D88C-2788-5D31-E27D-640441F4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4718" y="5881687"/>
          <a:ext cx="1314450" cy="688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2081212</xdr:colOff>
      <xdr:row>19</xdr:row>
      <xdr:rowOff>33338</xdr:rowOff>
    </xdr:from>
    <xdr:to>
      <xdr:col>5</xdr:col>
      <xdr:colOff>683418</xdr:colOff>
      <xdr:row>23</xdr:row>
      <xdr:rowOff>83344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74B504-33AC-C5AC-E69D-F27C07B4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7462" y="5462588"/>
          <a:ext cx="1114425" cy="835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83345</xdr:colOff>
      <xdr:row>17</xdr:row>
      <xdr:rowOff>202407</xdr:rowOff>
    </xdr:from>
    <xdr:to>
      <xdr:col>4</xdr:col>
      <xdr:colOff>47626</xdr:colOff>
      <xdr:row>30</xdr:row>
      <xdr:rowOff>86553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1FF007-BD5E-CDCB-BDFC-D147CCDA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9564" y="5167313"/>
          <a:ext cx="4024312" cy="2491615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25</xdr:row>
      <xdr:rowOff>71437</xdr:rowOff>
    </xdr:from>
    <xdr:to>
      <xdr:col>4</xdr:col>
      <xdr:colOff>1964532</xdr:colOff>
      <xdr:row>28</xdr:row>
      <xdr:rowOff>98434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C8DBD5E-BCBE-5EFF-09EF-835C0084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6679406"/>
          <a:ext cx="1750219" cy="5984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4%20-%20CD24\sportif\3%20-%20tournoi%20du%20comit&#233;\Volet%20inscription%20tournoi%20du%20comit&#233;%202025%202026.xlsx" TargetMode="External"/><Relationship Id="rId1" Type="http://schemas.openxmlformats.org/officeDocument/2006/relationships/externalLinkPath" Target="file:///G:\04%20-%20CD24\sportif\3%20-%20tournoi%20du%20comit&#233;\Volet%20inscription%20tournoi%20du%20comit&#233;%20202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criptions"/>
      <sheetName val="Facture"/>
      <sheetName val="clubs"/>
      <sheetName val="joueurs"/>
      <sheetName val="Feuil1"/>
    </sheetNames>
    <sheetDataSet>
      <sheetData sheetId="0"/>
      <sheetData sheetId="1"/>
      <sheetData sheetId="2"/>
      <sheetData sheetId="3">
        <row r="3">
          <cell r="A3">
            <v>247786</v>
          </cell>
          <cell r="B3" t="str">
            <v>ABRAMOV Leon</v>
          </cell>
          <cell r="C3">
            <v>1064</v>
          </cell>
          <cell r="D3" t="str">
            <v>M2</v>
          </cell>
          <cell r="E3">
            <v>-13</v>
          </cell>
          <cell r="F3" t="str">
            <v>M</v>
          </cell>
          <cell r="G3">
            <v>10240007</v>
          </cell>
          <cell r="H3" t="str">
            <v>T</v>
          </cell>
          <cell r="I3">
            <v>45919</v>
          </cell>
          <cell r="J3" t="str">
            <v>validé</v>
          </cell>
          <cell r="K3">
            <v>45918</v>
          </cell>
          <cell r="L3" t="str">
            <v>Standard</v>
          </cell>
          <cell r="M3">
            <v>41382</v>
          </cell>
          <cell r="N3" t="str">
            <v>Compétition</v>
          </cell>
        </row>
        <row r="4">
          <cell r="A4">
            <v>246918</v>
          </cell>
          <cell r="B4" t="str">
            <v>AGOSTINI Mathieu</v>
          </cell>
          <cell r="C4">
            <v>1005</v>
          </cell>
          <cell r="D4" t="str">
            <v>V45</v>
          </cell>
          <cell r="E4" t="str">
            <v>45+</v>
          </cell>
          <cell r="F4" t="str">
            <v>M</v>
          </cell>
          <cell r="G4">
            <v>10240030</v>
          </cell>
          <cell r="H4" t="str">
            <v>T</v>
          </cell>
          <cell r="I4">
            <v>45914</v>
          </cell>
          <cell r="J4" t="str">
            <v>validé</v>
          </cell>
          <cell r="K4">
            <v>45169</v>
          </cell>
          <cell r="L4" t="str">
            <v>Attestation autoquestionnaire pour majeur</v>
          </cell>
          <cell r="M4">
            <v>27866</v>
          </cell>
          <cell r="N4" t="str">
            <v>Compétition</v>
          </cell>
        </row>
        <row r="5">
          <cell r="A5">
            <v>248473</v>
          </cell>
          <cell r="B5" t="str">
            <v>AHUIR Agathe</v>
          </cell>
          <cell r="C5">
            <v>500</v>
          </cell>
          <cell r="D5" t="str">
            <v>B1</v>
          </cell>
          <cell r="E5">
            <v>-10</v>
          </cell>
          <cell r="F5" t="str">
            <v>F</v>
          </cell>
          <cell r="G5">
            <v>10240039</v>
          </cell>
          <cell r="H5" t="str">
            <v>T</v>
          </cell>
          <cell r="I5">
            <v>45918</v>
          </cell>
          <cell r="J5" t="str">
            <v>validé</v>
          </cell>
          <cell r="K5">
            <v>45915</v>
          </cell>
          <cell r="L5" t="str">
            <v>Standard</v>
          </cell>
          <cell r="M5">
            <v>42437</v>
          </cell>
          <cell r="N5" t="str">
            <v>Compétition</v>
          </cell>
        </row>
        <row r="6">
          <cell r="A6">
            <v>248409</v>
          </cell>
          <cell r="B6" t="str">
            <v>ANDRAUD Louis</v>
          </cell>
          <cell r="C6">
            <v>500</v>
          </cell>
          <cell r="D6" t="str">
            <v>B2</v>
          </cell>
          <cell r="E6">
            <v>-11</v>
          </cell>
          <cell r="F6" t="str">
            <v>M</v>
          </cell>
          <cell r="G6">
            <v>10240005</v>
          </cell>
          <cell r="H6" t="str">
            <v>T</v>
          </cell>
          <cell r="I6">
            <v>45868</v>
          </cell>
          <cell r="J6" t="str">
            <v>validé</v>
          </cell>
          <cell r="K6">
            <v>0</v>
          </cell>
          <cell r="L6" t="str">
            <v>Attestation autoquestionnaire pour mineur</v>
          </cell>
          <cell r="M6">
            <v>42354</v>
          </cell>
          <cell r="N6" t="str">
            <v>Compétition</v>
          </cell>
        </row>
        <row r="7">
          <cell r="A7">
            <v>248448</v>
          </cell>
          <cell r="B7" t="str">
            <v>ANDRAUD Mathieu</v>
          </cell>
          <cell r="C7">
            <v>500</v>
          </cell>
          <cell r="D7" t="str">
            <v>V40</v>
          </cell>
          <cell r="E7" t="str">
            <v>40+</v>
          </cell>
          <cell r="F7" t="str">
            <v>M</v>
          </cell>
          <cell r="G7">
            <v>10240005</v>
          </cell>
          <cell r="H7" t="str">
            <v>T</v>
          </cell>
          <cell r="I7">
            <v>45912</v>
          </cell>
          <cell r="J7" t="str">
            <v>validé</v>
          </cell>
          <cell r="K7">
            <v>45903</v>
          </cell>
          <cell r="L7" t="str">
            <v>Standard</v>
          </cell>
          <cell r="M7">
            <v>30507</v>
          </cell>
          <cell r="N7" t="str">
            <v>Compétition</v>
          </cell>
        </row>
        <row r="8">
          <cell r="A8">
            <v>247094</v>
          </cell>
          <cell r="B8" t="str">
            <v>ANDRIEUX Kevin</v>
          </cell>
          <cell r="C8">
            <v>760</v>
          </cell>
          <cell r="D8" t="str">
            <v>S</v>
          </cell>
          <cell r="E8">
            <v>-40</v>
          </cell>
          <cell r="F8" t="str">
            <v>M</v>
          </cell>
          <cell r="G8">
            <v>10240005</v>
          </cell>
          <cell r="H8" t="str">
            <v>T</v>
          </cell>
          <cell r="I8">
            <v>45912</v>
          </cell>
          <cell r="J8" t="str">
            <v>validé</v>
          </cell>
          <cell r="K8">
            <v>44811</v>
          </cell>
          <cell r="L8" t="str">
            <v>Attestation autoquestionnaire pour majeur</v>
          </cell>
          <cell r="M8">
            <v>38175</v>
          </cell>
          <cell r="N8" t="str">
            <v>Compétition</v>
          </cell>
        </row>
        <row r="9">
          <cell r="A9">
            <v>246969</v>
          </cell>
          <cell r="B9" t="str">
            <v>ANTOSOVA Klara</v>
          </cell>
          <cell r="C9">
            <v>733</v>
          </cell>
          <cell r="D9" t="str">
            <v>S</v>
          </cell>
          <cell r="E9">
            <v>-40</v>
          </cell>
          <cell r="F9" t="str">
            <v>F</v>
          </cell>
          <cell r="G9">
            <v>10240030</v>
          </cell>
          <cell r="H9" t="str">
            <v>T</v>
          </cell>
          <cell r="I9">
            <v>45914</v>
          </cell>
          <cell r="J9" t="str">
            <v>validé</v>
          </cell>
          <cell r="K9">
            <v>44806</v>
          </cell>
          <cell r="L9" t="str">
            <v>Attestation autoquestionnaire pour majeur</v>
          </cell>
          <cell r="M9">
            <v>32544</v>
          </cell>
          <cell r="N9" t="str">
            <v>Compétition</v>
          </cell>
        </row>
        <row r="10">
          <cell r="A10">
            <v>248147</v>
          </cell>
          <cell r="B10" t="str">
            <v>ARRIBAT Louis</v>
          </cell>
          <cell r="C10">
            <v>500</v>
          </cell>
          <cell r="D10" t="str">
            <v>V75</v>
          </cell>
          <cell r="E10" t="str">
            <v>75+</v>
          </cell>
          <cell r="F10" t="str">
            <v>M</v>
          </cell>
          <cell r="G10">
            <v>10240020</v>
          </cell>
          <cell r="H10" t="str">
            <v>P</v>
          </cell>
          <cell r="I10">
            <v>45890</v>
          </cell>
          <cell r="J10" t="str">
            <v>validé</v>
          </cell>
          <cell r="K10">
            <v>45530</v>
          </cell>
          <cell r="L10" t="str">
            <v>Attestation autoquestionnaire pour majeur</v>
          </cell>
          <cell r="M10">
            <v>17203</v>
          </cell>
          <cell r="N10" t="str">
            <v>Loisir</v>
          </cell>
        </row>
        <row r="11">
          <cell r="A11">
            <v>248451</v>
          </cell>
          <cell r="B11" t="str">
            <v>ARRIVÉ Arnaud</v>
          </cell>
          <cell r="C11">
            <v>500</v>
          </cell>
          <cell r="D11" t="str">
            <v>V45</v>
          </cell>
          <cell r="E11" t="str">
            <v>45+</v>
          </cell>
          <cell r="F11" t="str">
            <v>M</v>
          </cell>
          <cell r="G11">
            <v>10240015</v>
          </cell>
          <cell r="H11" t="str">
            <v>T</v>
          </cell>
          <cell r="I11">
            <v>45912</v>
          </cell>
          <cell r="J11" t="str">
            <v>validé</v>
          </cell>
          <cell r="K11">
            <v>45898</v>
          </cell>
          <cell r="L11" t="str">
            <v>Standard</v>
          </cell>
          <cell r="M11">
            <v>28656</v>
          </cell>
          <cell r="N11" t="str">
            <v>Compétition</v>
          </cell>
        </row>
        <row r="12">
          <cell r="A12">
            <v>248159</v>
          </cell>
          <cell r="B12" t="str">
            <v>ARRIVÉ Gauthier</v>
          </cell>
          <cell r="C12">
            <v>633</v>
          </cell>
          <cell r="D12" t="str">
            <v>C2</v>
          </cell>
          <cell r="E12">
            <v>-15</v>
          </cell>
          <cell r="F12" t="str">
            <v>M</v>
          </cell>
          <cell r="G12">
            <v>10240015</v>
          </cell>
          <cell r="H12" t="str">
            <v>T</v>
          </cell>
          <cell r="I12">
            <v>45912</v>
          </cell>
          <cell r="J12" t="str">
            <v>validé</v>
          </cell>
          <cell r="K12">
            <v>0</v>
          </cell>
          <cell r="L12" t="str">
            <v>Attestation autoquestionnaire pour mineur</v>
          </cell>
          <cell r="M12">
            <v>40636</v>
          </cell>
          <cell r="N12" t="str">
            <v>Compétition</v>
          </cell>
        </row>
        <row r="13">
          <cell r="A13">
            <v>246573</v>
          </cell>
          <cell r="B13" t="str">
            <v>ASAL Franck</v>
          </cell>
          <cell r="C13">
            <v>554</v>
          </cell>
          <cell r="D13" t="str">
            <v>V60</v>
          </cell>
          <cell r="E13" t="str">
            <v>60+</v>
          </cell>
          <cell r="F13" t="str">
            <v>M</v>
          </cell>
          <cell r="G13">
            <v>10240020</v>
          </cell>
          <cell r="H13" t="str">
            <v>T</v>
          </cell>
          <cell r="I13">
            <v>45927</v>
          </cell>
          <cell r="J13" t="str">
            <v>validé</v>
          </cell>
          <cell r="K13">
            <v>45866</v>
          </cell>
          <cell r="L13" t="str">
            <v>Standard</v>
          </cell>
          <cell r="M13">
            <v>23394</v>
          </cell>
          <cell r="N13" t="str">
            <v>Compétition</v>
          </cell>
        </row>
        <row r="14">
          <cell r="A14">
            <v>248505</v>
          </cell>
          <cell r="B14" t="str">
            <v>AYESA Thiago</v>
          </cell>
          <cell r="C14">
            <v>500</v>
          </cell>
          <cell r="D14" t="str">
            <v>M2</v>
          </cell>
          <cell r="E14">
            <v>-13</v>
          </cell>
          <cell r="F14" t="str">
            <v>M</v>
          </cell>
          <cell r="G14">
            <v>10240001</v>
          </cell>
          <cell r="H14" t="str">
            <v>P</v>
          </cell>
          <cell r="I14">
            <v>45925</v>
          </cell>
          <cell r="J14" t="str">
            <v>validé</v>
          </cell>
          <cell r="K14">
            <v>0</v>
          </cell>
          <cell r="L14" t="str">
            <v>Attestation autoquestionnaire pour mineur</v>
          </cell>
          <cell r="M14">
            <v>41477</v>
          </cell>
          <cell r="N14" t="str">
            <v>Loisir</v>
          </cell>
        </row>
        <row r="15">
          <cell r="A15">
            <v>247646</v>
          </cell>
          <cell r="B15" t="str">
            <v>BABIC Marc</v>
          </cell>
          <cell r="C15">
            <v>826</v>
          </cell>
          <cell r="D15" t="str">
            <v>V60</v>
          </cell>
          <cell r="E15" t="str">
            <v>60+</v>
          </cell>
          <cell r="F15" t="str">
            <v>M</v>
          </cell>
          <cell r="G15">
            <v>10240030</v>
          </cell>
          <cell r="H15" t="str">
            <v>T</v>
          </cell>
          <cell r="I15">
            <v>45917</v>
          </cell>
          <cell r="J15" t="str">
            <v>validé</v>
          </cell>
          <cell r="K15">
            <v>45840</v>
          </cell>
          <cell r="L15" t="str">
            <v>Standard</v>
          </cell>
          <cell r="M15">
            <v>22754</v>
          </cell>
          <cell r="N15" t="str">
            <v>Compétition</v>
          </cell>
        </row>
        <row r="16">
          <cell r="A16">
            <v>243152</v>
          </cell>
          <cell r="B16" t="str">
            <v>BACQUE Cecile</v>
          </cell>
          <cell r="C16">
            <v>817</v>
          </cell>
          <cell r="D16" t="str">
            <v>V40</v>
          </cell>
          <cell r="E16" t="str">
            <v>40+</v>
          </cell>
          <cell r="F16" t="str">
            <v>F</v>
          </cell>
          <cell r="G16">
            <v>10240001</v>
          </cell>
          <cell r="H16" t="str">
            <v>T</v>
          </cell>
          <cell r="I16">
            <v>45909</v>
          </cell>
          <cell r="J16" t="str">
            <v>validé</v>
          </cell>
          <cell r="K16">
            <v>45882</v>
          </cell>
          <cell r="L16" t="str">
            <v>Standard</v>
          </cell>
          <cell r="M16">
            <v>29855</v>
          </cell>
          <cell r="N16" t="str">
            <v>Compétition</v>
          </cell>
        </row>
        <row r="17">
          <cell r="A17">
            <v>241944</v>
          </cell>
          <cell r="B17" t="str">
            <v>BAILLARE Jean-Marc</v>
          </cell>
          <cell r="C17">
            <v>716</v>
          </cell>
          <cell r="D17" t="str">
            <v>V65</v>
          </cell>
          <cell r="E17" t="str">
            <v>65+</v>
          </cell>
          <cell r="F17" t="str">
            <v>M</v>
          </cell>
          <cell r="G17">
            <v>10240026</v>
          </cell>
          <cell r="H17" t="str">
            <v>T</v>
          </cell>
          <cell r="I17">
            <v>45917</v>
          </cell>
          <cell r="J17" t="str">
            <v>validé</v>
          </cell>
          <cell r="K17">
            <v>45849</v>
          </cell>
          <cell r="L17" t="str">
            <v>Standard</v>
          </cell>
          <cell r="M17">
            <v>22071</v>
          </cell>
          <cell r="N17" t="str">
            <v>Compétition</v>
          </cell>
        </row>
        <row r="18">
          <cell r="A18">
            <v>248440</v>
          </cell>
          <cell r="B18" t="str">
            <v>BARBUT Arthur</v>
          </cell>
          <cell r="C18">
            <v>500</v>
          </cell>
          <cell r="D18" t="str">
            <v>B2</v>
          </cell>
          <cell r="E18">
            <v>-11</v>
          </cell>
          <cell r="F18" t="str">
            <v>M</v>
          </cell>
          <cell r="G18">
            <v>10240020</v>
          </cell>
          <cell r="H18" t="str">
            <v>P</v>
          </cell>
          <cell r="I18">
            <v>45918</v>
          </cell>
          <cell r="J18" t="str">
            <v>validé</v>
          </cell>
          <cell r="K18">
            <v>0</v>
          </cell>
          <cell r="L18" t="str">
            <v>Attestation autoquestionnaire pour mineur</v>
          </cell>
          <cell r="M18">
            <v>42095</v>
          </cell>
          <cell r="N18" t="str">
            <v>Loisir</v>
          </cell>
        </row>
        <row r="19">
          <cell r="A19">
            <v>243805</v>
          </cell>
          <cell r="B19" t="str">
            <v>BARJOT Vincent</v>
          </cell>
          <cell r="C19">
            <v>693</v>
          </cell>
          <cell r="D19" t="str">
            <v>V45</v>
          </cell>
          <cell r="E19" t="str">
            <v>45+</v>
          </cell>
          <cell r="F19" t="str">
            <v>M</v>
          </cell>
          <cell r="G19">
            <v>10240030</v>
          </cell>
          <cell r="H19" t="str">
            <v>A</v>
          </cell>
          <cell r="I19">
            <v>45848</v>
          </cell>
          <cell r="J19" t="str">
            <v>validé</v>
          </cell>
          <cell r="K19">
            <v>0</v>
          </cell>
          <cell r="L19" t="str">
            <v>Sans pratique sportive</v>
          </cell>
          <cell r="M19">
            <v>29298</v>
          </cell>
          <cell r="N19" t="str">
            <v>Dirigeant</v>
          </cell>
        </row>
        <row r="20">
          <cell r="A20">
            <v>248535</v>
          </cell>
          <cell r="B20" t="str">
            <v>BARNETT Loris</v>
          </cell>
          <cell r="C20">
            <v>500</v>
          </cell>
          <cell r="D20" t="str">
            <v>J2</v>
          </cell>
          <cell r="E20">
            <v>-17</v>
          </cell>
          <cell r="F20" t="str">
            <v>M</v>
          </cell>
          <cell r="G20">
            <v>10240002</v>
          </cell>
          <cell r="H20" t="str">
            <v>P</v>
          </cell>
          <cell r="I20">
            <v>45932</v>
          </cell>
          <cell r="J20" t="str">
            <v>validé</v>
          </cell>
          <cell r="K20">
            <v>45923</v>
          </cell>
          <cell r="L20" t="str">
            <v>Standard</v>
          </cell>
          <cell r="M20">
            <v>40095</v>
          </cell>
          <cell r="N20" t="str">
            <v>Loisir</v>
          </cell>
        </row>
        <row r="21">
          <cell r="A21">
            <v>244455</v>
          </cell>
          <cell r="B21" t="str">
            <v>BARRET Julien</v>
          </cell>
          <cell r="C21">
            <v>1442</v>
          </cell>
          <cell r="D21" t="str">
            <v>S</v>
          </cell>
          <cell r="E21">
            <v>-40</v>
          </cell>
          <cell r="F21" t="str">
            <v>M</v>
          </cell>
          <cell r="G21">
            <v>10240020</v>
          </cell>
          <cell r="H21" t="str">
            <v>T</v>
          </cell>
          <cell r="I21">
            <v>45906</v>
          </cell>
          <cell r="J21" t="str">
            <v>validé</v>
          </cell>
          <cell r="K21">
            <v>45855</v>
          </cell>
          <cell r="L21" t="str">
            <v>Standard</v>
          </cell>
          <cell r="M21">
            <v>33286</v>
          </cell>
          <cell r="N21" t="str">
            <v>Compétition</v>
          </cell>
        </row>
        <row r="22">
          <cell r="A22">
            <v>939819</v>
          </cell>
          <cell r="B22" t="str">
            <v>BARRIERE Pascale</v>
          </cell>
          <cell r="C22">
            <v>500</v>
          </cell>
          <cell r="D22" t="str">
            <v>V45</v>
          </cell>
          <cell r="E22" t="str">
            <v>45+</v>
          </cell>
          <cell r="F22" t="str">
            <v>F</v>
          </cell>
          <cell r="G22">
            <v>10240020</v>
          </cell>
          <cell r="H22" t="str">
            <v>P</v>
          </cell>
          <cell r="I22">
            <v>45906</v>
          </cell>
          <cell r="J22" t="str">
            <v>validé</v>
          </cell>
          <cell r="K22">
            <v>45541</v>
          </cell>
          <cell r="L22" t="str">
            <v>Attestation autoquestionnaire pour majeur</v>
          </cell>
          <cell r="M22">
            <v>28577</v>
          </cell>
          <cell r="N22" t="str">
            <v>Loisir</v>
          </cell>
        </row>
        <row r="23">
          <cell r="A23">
            <v>248449</v>
          </cell>
          <cell r="B23" t="str">
            <v>BARRILA Jean Marc</v>
          </cell>
          <cell r="C23">
            <v>500</v>
          </cell>
          <cell r="D23" t="str">
            <v>V40</v>
          </cell>
          <cell r="E23" t="str">
            <v>40+</v>
          </cell>
          <cell r="F23" t="str">
            <v>M</v>
          </cell>
          <cell r="G23">
            <v>10240005</v>
          </cell>
          <cell r="H23" t="str">
            <v>P</v>
          </cell>
          <cell r="I23">
            <v>45912</v>
          </cell>
          <cell r="J23" t="str">
            <v>validé</v>
          </cell>
          <cell r="K23">
            <v>0</v>
          </cell>
          <cell r="L23" t="str">
            <v>Sans pratique sportive</v>
          </cell>
          <cell r="M23">
            <v>30596</v>
          </cell>
          <cell r="N23" t="str">
            <v>Loisir</v>
          </cell>
        </row>
        <row r="24">
          <cell r="A24">
            <v>248042</v>
          </cell>
          <cell r="B24" t="str">
            <v>BATISTA RODA Dorian</v>
          </cell>
          <cell r="C24">
            <v>518</v>
          </cell>
          <cell r="D24" t="str">
            <v>S</v>
          </cell>
          <cell r="E24">
            <v>-40</v>
          </cell>
          <cell r="F24" t="str">
            <v>M</v>
          </cell>
          <cell r="G24">
            <v>10240020</v>
          </cell>
          <cell r="H24" t="str">
            <v>T</v>
          </cell>
          <cell r="I24">
            <v>45919</v>
          </cell>
          <cell r="J24" t="str">
            <v>validé</v>
          </cell>
          <cell r="K24">
            <v>45247</v>
          </cell>
          <cell r="L24" t="str">
            <v>Attestation autoquestionnaire pour majeur</v>
          </cell>
          <cell r="M24">
            <v>32039</v>
          </cell>
          <cell r="N24" t="str">
            <v>Compétition</v>
          </cell>
        </row>
        <row r="25">
          <cell r="A25">
            <v>6021741</v>
          </cell>
          <cell r="B25" t="str">
            <v>BAUDEAU Robert</v>
          </cell>
          <cell r="C25">
            <v>561</v>
          </cell>
          <cell r="D25" t="str">
            <v>V65</v>
          </cell>
          <cell r="E25" t="str">
            <v>65+</v>
          </cell>
          <cell r="F25" t="str">
            <v>M</v>
          </cell>
          <cell r="G25">
            <v>10240002</v>
          </cell>
          <cell r="H25" t="str">
            <v>T</v>
          </cell>
          <cell r="I25">
            <v>45919</v>
          </cell>
          <cell r="J25" t="str">
            <v>validé</v>
          </cell>
          <cell r="K25">
            <v>45901</v>
          </cell>
          <cell r="L25" t="str">
            <v>Standard</v>
          </cell>
          <cell r="M25">
            <v>21614</v>
          </cell>
          <cell r="N25" t="str">
            <v>Compétition</v>
          </cell>
        </row>
        <row r="26">
          <cell r="A26">
            <v>247044</v>
          </cell>
          <cell r="B26" t="str">
            <v>BEAU Julien</v>
          </cell>
          <cell r="C26">
            <v>1184</v>
          </cell>
          <cell r="D26" t="str">
            <v>S</v>
          </cell>
          <cell r="E26">
            <v>-40</v>
          </cell>
          <cell r="F26" t="str">
            <v>M</v>
          </cell>
          <cell r="G26">
            <v>10240005</v>
          </cell>
          <cell r="H26" t="str">
            <v>T</v>
          </cell>
          <cell r="I26">
            <v>45909</v>
          </cell>
          <cell r="J26" t="str">
            <v>validé</v>
          </cell>
          <cell r="K26">
            <v>45191</v>
          </cell>
          <cell r="L26" t="str">
            <v>Attestation autoquestionnaire pour majeur</v>
          </cell>
          <cell r="M26">
            <v>38573</v>
          </cell>
          <cell r="N26" t="str">
            <v>Compétition</v>
          </cell>
        </row>
        <row r="27">
          <cell r="A27">
            <v>245773</v>
          </cell>
          <cell r="B27" t="str">
            <v>BEAUFILS Jean-Marie</v>
          </cell>
          <cell r="C27">
            <v>792</v>
          </cell>
          <cell r="D27" t="str">
            <v>V60</v>
          </cell>
          <cell r="E27" t="str">
            <v>60+</v>
          </cell>
          <cell r="F27" t="str">
            <v>M</v>
          </cell>
          <cell r="G27">
            <v>10240007</v>
          </cell>
          <cell r="H27" t="str">
            <v>P</v>
          </cell>
          <cell r="I27">
            <v>45912</v>
          </cell>
          <cell r="J27" t="str">
            <v>validé</v>
          </cell>
          <cell r="K27">
            <v>44753</v>
          </cell>
          <cell r="L27" t="str">
            <v>Attestation autoquestionnaire pour majeur</v>
          </cell>
          <cell r="M27">
            <v>22658</v>
          </cell>
          <cell r="N27" t="str">
            <v>Loisir</v>
          </cell>
        </row>
        <row r="28">
          <cell r="A28">
            <v>248445</v>
          </cell>
          <cell r="B28" t="str">
            <v>BEAUZETIE Timeo</v>
          </cell>
          <cell r="C28">
            <v>500</v>
          </cell>
          <cell r="D28" t="str">
            <v>P</v>
          </cell>
          <cell r="E28">
            <v>-9</v>
          </cell>
          <cell r="F28" t="str">
            <v>M</v>
          </cell>
          <cell r="G28">
            <v>10240020</v>
          </cell>
          <cell r="H28" t="str">
            <v>P</v>
          </cell>
          <cell r="I28">
            <v>45907</v>
          </cell>
          <cell r="J28" t="str">
            <v>validé</v>
          </cell>
          <cell r="K28">
            <v>0</v>
          </cell>
          <cell r="L28" t="str">
            <v>Attestation autoquestionnaire pour mineur</v>
          </cell>
          <cell r="M28">
            <v>42871</v>
          </cell>
          <cell r="N28" t="str">
            <v>Loisir</v>
          </cell>
        </row>
        <row r="29">
          <cell r="A29">
            <v>247391</v>
          </cell>
          <cell r="B29" t="str">
            <v>BECKER Gerald</v>
          </cell>
          <cell r="C29">
            <v>500</v>
          </cell>
          <cell r="D29" t="str">
            <v>V50</v>
          </cell>
          <cell r="E29" t="str">
            <v>50+</v>
          </cell>
          <cell r="F29" t="str">
            <v>M</v>
          </cell>
          <cell r="G29">
            <v>10240036</v>
          </cell>
          <cell r="H29" t="str">
            <v>P</v>
          </cell>
          <cell r="I29">
            <v>45912</v>
          </cell>
          <cell r="J29" t="str">
            <v>validé</v>
          </cell>
          <cell r="K29">
            <v>45912</v>
          </cell>
          <cell r="L29" t="str">
            <v>Standard</v>
          </cell>
          <cell r="M29">
            <v>25993</v>
          </cell>
          <cell r="N29" t="str">
            <v>Loisir</v>
          </cell>
        </row>
        <row r="30">
          <cell r="A30">
            <v>242740</v>
          </cell>
          <cell r="B30" t="str">
            <v>BEN ALLAL Gregory</v>
          </cell>
          <cell r="C30">
            <v>679</v>
          </cell>
          <cell r="D30" t="str">
            <v>V40</v>
          </cell>
          <cell r="E30" t="str">
            <v>40+</v>
          </cell>
          <cell r="F30" t="str">
            <v>M</v>
          </cell>
          <cell r="G30">
            <v>10240007</v>
          </cell>
          <cell r="H30" t="str">
            <v>T</v>
          </cell>
          <cell r="I30">
            <v>45924</v>
          </cell>
          <cell r="J30" t="str">
            <v>validé</v>
          </cell>
          <cell r="K30">
            <v>45920</v>
          </cell>
          <cell r="L30" t="str">
            <v>Standard</v>
          </cell>
          <cell r="M30">
            <v>30913</v>
          </cell>
          <cell r="N30" t="str">
            <v>Compétition</v>
          </cell>
        </row>
        <row r="31">
          <cell r="A31">
            <v>247668</v>
          </cell>
          <cell r="B31" t="str">
            <v>BENANCIE Mahè Léo</v>
          </cell>
          <cell r="C31">
            <v>500</v>
          </cell>
          <cell r="D31" t="str">
            <v>J2</v>
          </cell>
          <cell r="E31">
            <v>-17</v>
          </cell>
          <cell r="F31" t="str">
            <v>M</v>
          </cell>
          <cell r="G31">
            <v>10240001</v>
          </cell>
          <cell r="H31" t="str">
            <v>T</v>
          </cell>
          <cell r="I31">
            <v>45918</v>
          </cell>
          <cell r="J31" t="str">
            <v>validé</v>
          </cell>
          <cell r="K31">
            <v>0</v>
          </cell>
          <cell r="L31" t="str">
            <v>Attestation autoquestionnaire pour mineur</v>
          </cell>
          <cell r="M31">
            <v>40114</v>
          </cell>
          <cell r="N31" t="str">
            <v>Compétition</v>
          </cell>
        </row>
        <row r="32">
          <cell r="A32">
            <v>248083</v>
          </cell>
          <cell r="B32" t="str">
            <v>BENETEAU Adrien</v>
          </cell>
          <cell r="C32">
            <v>624</v>
          </cell>
          <cell r="D32" t="str">
            <v>S</v>
          </cell>
          <cell r="E32">
            <v>-40</v>
          </cell>
          <cell r="F32" t="str">
            <v>M</v>
          </cell>
          <cell r="G32">
            <v>10240001</v>
          </cell>
          <cell r="H32" t="str">
            <v>A</v>
          </cell>
          <cell r="I32">
            <v>45842</v>
          </cell>
          <cell r="J32" t="str">
            <v>validé</v>
          </cell>
          <cell r="K32">
            <v>45337</v>
          </cell>
          <cell r="L32" t="str">
            <v>Attestation autoquestionnaire pour majeur</v>
          </cell>
          <cell r="M32">
            <v>36346</v>
          </cell>
          <cell r="N32" t="str">
            <v>Dirigeant</v>
          </cell>
        </row>
        <row r="33">
          <cell r="A33">
            <v>247470</v>
          </cell>
          <cell r="B33" t="str">
            <v>BENNE Michel</v>
          </cell>
          <cell r="C33">
            <v>500</v>
          </cell>
          <cell r="D33" t="str">
            <v>V65</v>
          </cell>
          <cell r="E33" t="str">
            <v>65+</v>
          </cell>
          <cell r="F33" t="str">
            <v>M</v>
          </cell>
          <cell r="G33">
            <v>10240001</v>
          </cell>
          <cell r="H33" t="str">
            <v>P</v>
          </cell>
          <cell r="I33">
            <v>45904</v>
          </cell>
          <cell r="J33" t="str">
            <v>validé</v>
          </cell>
          <cell r="K33">
            <v>45511</v>
          </cell>
          <cell r="L33" t="str">
            <v>Attestation autoquestionnaire pour majeur</v>
          </cell>
          <cell r="M33">
            <v>21560</v>
          </cell>
          <cell r="N33" t="str">
            <v>Loisir</v>
          </cell>
        </row>
        <row r="34">
          <cell r="A34">
            <v>247814</v>
          </cell>
          <cell r="B34" t="str">
            <v>BENOIT Hervé</v>
          </cell>
          <cell r="C34">
            <v>500</v>
          </cell>
          <cell r="D34" t="str">
            <v>V45</v>
          </cell>
          <cell r="E34" t="str">
            <v>45+</v>
          </cell>
          <cell r="F34" t="str">
            <v>M</v>
          </cell>
          <cell r="G34">
            <v>10240006</v>
          </cell>
          <cell r="H34" t="str">
            <v>P</v>
          </cell>
          <cell r="I34">
            <v>45912</v>
          </cell>
          <cell r="J34" t="str">
            <v>validé</v>
          </cell>
          <cell r="K34">
            <v>45838</v>
          </cell>
          <cell r="L34" t="str">
            <v>Standard</v>
          </cell>
          <cell r="M34">
            <v>28358</v>
          </cell>
          <cell r="N34" t="str">
            <v>Loisir</v>
          </cell>
        </row>
        <row r="35">
          <cell r="A35">
            <v>247737</v>
          </cell>
          <cell r="B35" t="str">
            <v>BENOIT Nathan</v>
          </cell>
          <cell r="C35">
            <v>500</v>
          </cell>
          <cell r="D35" t="str">
            <v>C1</v>
          </cell>
          <cell r="E35">
            <v>-14</v>
          </cell>
          <cell r="F35" t="str">
            <v>M</v>
          </cell>
          <cell r="G35">
            <v>10240006</v>
          </cell>
          <cell r="H35" t="str">
            <v>T</v>
          </cell>
          <cell r="I35">
            <v>45909</v>
          </cell>
          <cell r="J35" t="str">
            <v>validé</v>
          </cell>
          <cell r="K35">
            <v>0</v>
          </cell>
          <cell r="L35" t="str">
            <v>Attestation autoquestionnaire pour mineur</v>
          </cell>
          <cell r="M35">
            <v>41178</v>
          </cell>
          <cell r="N35" t="str">
            <v>Compétition</v>
          </cell>
        </row>
        <row r="36">
          <cell r="A36">
            <v>248018</v>
          </cell>
          <cell r="B36" t="str">
            <v>BENOIT-FAURE Quentin</v>
          </cell>
          <cell r="C36">
            <v>593</v>
          </cell>
          <cell r="D36" t="str">
            <v>C1</v>
          </cell>
          <cell r="E36">
            <v>-14</v>
          </cell>
          <cell r="F36" t="str">
            <v>M</v>
          </cell>
          <cell r="G36">
            <v>10240015</v>
          </cell>
          <cell r="H36" t="str">
            <v>T</v>
          </cell>
          <cell r="I36">
            <v>45912</v>
          </cell>
          <cell r="J36" t="str">
            <v>validé</v>
          </cell>
          <cell r="K36">
            <v>0</v>
          </cell>
          <cell r="L36" t="str">
            <v>Attestation autoquestionnaire pour mineur</v>
          </cell>
          <cell r="M36">
            <v>40974</v>
          </cell>
          <cell r="N36" t="str">
            <v>Compétition</v>
          </cell>
        </row>
        <row r="37">
          <cell r="A37">
            <v>247642</v>
          </cell>
          <cell r="B37" t="str">
            <v>BERTRAND Corentin</v>
          </cell>
          <cell r="C37">
            <v>519</v>
          </cell>
          <cell r="D37" t="str">
            <v>J1</v>
          </cell>
          <cell r="E37">
            <v>-16</v>
          </cell>
          <cell r="F37" t="str">
            <v>M</v>
          </cell>
          <cell r="G37">
            <v>10240020</v>
          </cell>
          <cell r="H37" t="str">
            <v>P</v>
          </cell>
          <cell r="I37">
            <v>45906</v>
          </cell>
          <cell r="J37" t="str">
            <v>validé</v>
          </cell>
          <cell r="K37">
            <v>0</v>
          </cell>
          <cell r="L37" t="str">
            <v>Attestation autoquestionnaire pour mineur</v>
          </cell>
          <cell r="M37">
            <v>40487</v>
          </cell>
          <cell r="N37" t="str">
            <v>Loisir</v>
          </cell>
        </row>
        <row r="38">
          <cell r="A38">
            <v>243831</v>
          </cell>
          <cell r="B38" t="str">
            <v>BERTRAND Loic</v>
          </cell>
          <cell r="C38">
            <v>997</v>
          </cell>
          <cell r="D38" t="str">
            <v>V45</v>
          </cell>
          <cell r="E38" t="str">
            <v>45+</v>
          </cell>
          <cell r="F38" t="str">
            <v>M</v>
          </cell>
          <cell r="G38">
            <v>10240005</v>
          </cell>
          <cell r="H38" t="str">
            <v>T</v>
          </cell>
          <cell r="I38">
            <v>45915</v>
          </cell>
          <cell r="J38" t="str">
            <v>validé</v>
          </cell>
          <cell r="K38">
            <v>45551</v>
          </cell>
          <cell r="L38" t="str">
            <v>Attestation autoquestionnaire pour majeur</v>
          </cell>
          <cell r="M38">
            <v>28109</v>
          </cell>
          <cell r="N38" t="str">
            <v>Compétition</v>
          </cell>
        </row>
        <row r="39">
          <cell r="A39">
            <v>243764</v>
          </cell>
          <cell r="B39" t="str">
            <v>BERTRIN Bruno</v>
          </cell>
          <cell r="C39">
            <v>976</v>
          </cell>
          <cell r="D39" t="str">
            <v>V60</v>
          </cell>
          <cell r="E39" t="str">
            <v>60+</v>
          </cell>
          <cell r="F39" t="str">
            <v>M</v>
          </cell>
          <cell r="G39">
            <v>10240020</v>
          </cell>
          <cell r="H39" t="str">
            <v>T</v>
          </cell>
          <cell r="I39">
            <v>45906</v>
          </cell>
          <cell r="J39" t="str">
            <v>validé</v>
          </cell>
          <cell r="K39">
            <v>45905</v>
          </cell>
          <cell r="L39" t="str">
            <v>Standard</v>
          </cell>
          <cell r="M39">
            <v>23024</v>
          </cell>
          <cell r="N39" t="str">
            <v>Compétition</v>
          </cell>
        </row>
        <row r="40">
          <cell r="A40">
            <v>247476</v>
          </cell>
          <cell r="B40" t="str">
            <v>BEURVILLE Xavier</v>
          </cell>
          <cell r="C40">
            <v>500</v>
          </cell>
          <cell r="D40" t="str">
            <v>V60</v>
          </cell>
          <cell r="E40" t="str">
            <v>60+</v>
          </cell>
          <cell r="F40" t="str">
            <v>M</v>
          </cell>
          <cell r="G40">
            <v>10240018</v>
          </cell>
          <cell r="H40" t="str">
            <v>T</v>
          </cell>
          <cell r="I40">
            <v>45888</v>
          </cell>
          <cell r="J40" t="str">
            <v>validé</v>
          </cell>
          <cell r="K40">
            <v>45882</v>
          </cell>
          <cell r="L40" t="str">
            <v>Standard</v>
          </cell>
          <cell r="M40">
            <v>23571</v>
          </cell>
          <cell r="N40" t="str">
            <v>Compétition</v>
          </cell>
        </row>
        <row r="41">
          <cell r="A41">
            <v>248485</v>
          </cell>
          <cell r="B41" t="str">
            <v>BIGOT Eric</v>
          </cell>
          <cell r="C41">
            <v>500</v>
          </cell>
          <cell r="D41" t="str">
            <v>V55</v>
          </cell>
          <cell r="E41" t="str">
            <v>55+</v>
          </cell>
          <cell r="F41" t="str">
            <v>M</v>
          </cell>
          <cell r="G41">
            <v>10240001</v>
          </cell>
          <cell r="H41" t="str">
            <v>P</v>
          </cell>
          <cell r="I41">
            <v>45921</v>
          </cell>
          <cell r="J41" t="str">
            <v>validé</v>
          </cell>
          <cell r="K41">
            <v>45917</v>
          </cell>
          <cell r="L41" t="str">
            <v>Standard</v>
          </cell>
          <cell r="M41">
            <v>24399</v>
          </cell>
          <cell r="N41" t="str">
            <v>Loisir</v>
          </cell>
        </row>
        <row r="42">
          <cell r="A42">
            <v>248180</v>
          </cell>
          <cell r="B42" t="str">
            <v>BILLARD Paul</v>
          </cell>
          <cell r="C42">
            <v>500</v>
          </cell>
          <cell r="D42" t="str">
            <v>C1</v>
          </cell>
          <cell r="E42">
            <v>-14</v>
          </cell>
          <cell r="F42" t="str">
            <v>M</v>
          </cell>
          <cell r="G42">
            <v>10240020</v>
          </cell>
          <cell r="H42" t="str">
            <v>P</v>
          </cell>
          <cell r="I42">
            <v>45906</v>
          </cell>
          <cell r="J42" t="str">
            <v>validé</v>
          </cell>
          <cell r="K42">
            <v>0</v>
          </cell>
          <cell r="L42" t="str">
            <v>Attestation autoquestionnaire pour mineur</v>
          </cell>
          <cell r="M42">
            <v>41173</v>
          </cell>
          <cell r="N42" t="str">
            <v>Loisir</v>
          </cell>
        </row>
        <row r="43">
          <cell r="A43">
            <v>931599</v>
          </cell>
          <cell r="B43" t="str">
            <v>BILLAUD Jean-Danyel</v>
          </cell>
          <cell r="C43">
            <v>834</v>
          </cell>
          <cell r="D43" t="str">
            <v>V55</v>
          </cell>
          <cell r="E43" t="str">
            <v>55+</v>
          </cell>
          <cell r="F43" t="str">
            <v>M</v>
          </cell>
          <cell r="G43">
            <v>10240015</v>
          </cell>
          <cell r="H43" t="str">
            <v>T</v>
          </cell>
          <cell r="I43">
            <v>45926</v>
          </cell>
          <cell r="J43" t="str">
            <v>validé</v>
          </cell>
          <cell r="K43">
            <v>44771</v>
          </cell>
          <cell r="L43" t="str">
            <v>Attestation autoquestionnaire pour majeur</v>
          </cell>
          <cell r="M43">
            <v>25204</v>
          </cell>
          <cell r="N43" t="str">
            <v>Compétition</v>
          </cell>
        </row>
        <row r="44">
          <cell r="A44">
            <v>246490</v>
          </cell>
          <cell r="B44" t="str">
            <v>BILLAUD Nathan</v>
          </cell>
          <cell r="C44">
            <v>1200</v>
          </cell>
          <cell r="D44" t="str">
            <v>J4</v>
          </cell>
          <cell r="E44">
            <v>-19</v>
          </cell>
          <cell r="F44" t="str">
            <v>M</v>
          </cell>
          <cell r="G44">
            <v>10240020</v>
          </cell>
          <cell r="H44" t="str">
            <v>P</v>
          </cell>
          <cell r="I44">
            <v>45918</v>
          </cell>
          <cell r="J44" t="str">
            <v>validé</v>
          </cell>
          <cell r="K44">
            <v>0</v>
          </cell>
          <cell r="L44" t="str">
            <v>Attestation autoquestionnaire pour mineur</v>
          </cell>
          <cell r="M44">
            <v>39421</v>
          </cell>
          <cell r="N44" t="str">
            <v>Loisir</v>
          </cell>
        </row>
        <row r="45">
          <cell r="A45">
            <v>339440</v>
          </cell>
          <cell r="B45" t="str">
            <v>BLAISE Olivier</v>
          </cell>
          <cell r="C45">
            <v>543</v>
          </cell>
          <cell r="D45" t="str">
            <v>V60</v>
          </cell>
          <cell r="E45" t="str">
            <v>60+</v>
          </cell>
          <cell r="F45" t="str">
            <v>M</v>
          </cell>
          <cell r="G45">
            <v>10240030</v>
          </cell>
          <cell r="H45" t="str">
            <v>T</v>
          </cell>
          <cell r="I45">
            <v>45914</v>
          </cell>
          <cell r="J45" t="str">
            <v>validé</v>
          </cell>
          <cell r="K45">
            <v>45849</v>
          </cell>
          <cell r="L45" t="str">
            <v>Standard</v>
          </cell>
          <cell r="M45">
            <v>22370</v>
          </cell>
          <cell r="N45" t="str">
            <v>Compétition</v>
          </cell>
        </row>
        <row r="46">
          <cell r="A46">
            <v>247206</v>
          </cell>
          <cell r="B46" t="str">
            <v>BLANC Jean-Louis</v>
          </cell>
          <cell r="C46">
            <v>500</v>
          </cell>
          <cell r="D46" t="str">
            <v>V60</v>
          </cell>
          <cell r="E46" t="str">
            <v>60+</v>
          </cell>
          <cell r="F46" t="str">
            <v>M</v>
          </cell>
          <cell r="G46">
            <v>10240014</v>
          </cell>
          <cell r="H46" t="str">
            <v>P</v>
          </cell>
          <cell r="I46">
            <v>45912</v>
          </cell>
          <cell r="J46" t="str">
            <v>validé</v>
          </cell>
          <cell r="K46">
            <v>45202</v>
          </cell>
          <cell r="L46" t="str">
            <v>Attestation autoquestionnaire pour majeur</v>
          </cell>
          <cell r="M46">
            <v>22444</v>
          </cell>
          <cell r="N46" t="str">
            <v>Loisir</v>
          </cell>
        </row>
        <row r="47">
          <cell r="A47">
            <v>3349143</v>
          </cell>
          <cell r="B47" t="str">
            <v>BLANC Sébastien</v>
          </cell>
          <cell r="C47">
            <v>500</v>
          </cell>
          <cell r="D47" t="str">
            <v>V50</v>
          </cell>
          <cell r="E47" t="str">
            <v>50+</v>
          </cell>
          <cell r="F47" t="str">
            <v>M</v>
          </cell>
          <cell r="G47">
            <v>10240026</v>
          </cell>
          <cell r="H47" t="str">
            <v>P</v>
          </cell>
          <cell r="I47">
            <v>45922</v>
          </cell>
          <cell r="J47" t="str">
            <v>validé</v>
          </cell>
          <cell r="K47">
            <v>45918</v>
          </cell>
          <cell r="L47" t="str">
            <v>Standard</v>
          </cell>
          <cell r="M47">
            <v>27481</v>
          </cell>
          <cell r="N47" t="str">
            <v>Loisir</v>
          </cell>
        </row>
        <row r="48">
          <cell r="A48">
            <v>248245</v>
          </cell>
          <cell r="B48" t="str">
            <v>BLAY Gérard</v>
          </cell>
          <cell r="C48">
            <v>500</v>
          </cell>
          <cell r="D48" t="str">
            <v>V70</v>
          </cell>
          <cell r="E48" t="str">
            <v>70+</v>
          </cell>
          <cell r="F48" t="str">
            <v>M</v>
          </cell>
          <cell r="G48">
            <v>10240014</v>
          </cell>
          <cell r="H48" t="str">
            <v>T</v>
          </cell>
          <cell r="I48">
            <v>45912</v>
          </cell>
          <cell r="J48" t="str">
            <v>validé</v>
          </cell>
          <cell r="K48">
            <v>45552</v>
          </cell>
          <cell r="L48" t="str">
            <v>Attestation autoquestionnaire pour majeur</v>
          </cell>
          <cell r="M48">
            <v>19212</v>
          </cell>
          <cell r="N48" t="str">
            <v>Compétition</v>
          </cell>
        </row>
        <row r="49">
          <cell r="A49">
            <v>242716</v>
          </cell>
          <cell r="B49" t="str">
            <v>BLEYNIE Arnaud</v>
          </cell>
          <cell r="C49">
            <v>500</v>
          </cell>
          <cell r="D49" t="str">
            <v>V45</v>
          </cell>
          <cell r="E49" t="str">
            <v>45+</v>
          </cell>
          <cell r="F49" t="str">
            <v>M</v>
          </cell>
          <cell r="G49">
            <v>10240020</v>
          </cell>
          <cell r="H49" t="str">
            <v>P</v>
          </cell>
          <cell r="I49">
            <v>45890</v>
          </cell>
          <cell r="J49" t="str">
            <v>validé</v>
          </cell>
          <cell r="K49">
            <v>44498</v>
          </cell>
          <cell r="L49" t="str">
            <v>Attestation autoquestionnaire pour majeur</v>
          </cell>
          <cell r="M49">
            <v>28472</v>
          </cell>
          <cell r="N49" t="str">
            <v>Loisir</v>
          </cell>
        </row>
        <row r="50">
          <cell r="A50">
            <v>248062</v>
          </cell>
          <cell r="B50" t="str">
            <v>BOISHARDY Alexandre</v>
          </cell>
          <cell r="C50">
            <v>500</v>
          </cell>
          <cell r="D50" t="str">
            <v>V45</v>
          </cell>
          <cell r="E50" t="str">
            <v>45+</v>
          </cell>
          <cell r="F50" t="str">
            <v>M</v>
          </cell>
          <cell r="G50">
            <v>10240030</v>
          </cell>
          <cell r="H50" t="str">
            <v>P</v>
          </cell>
          <cell r="I50">
            <v>45914</v>
          </cell>
          <cell r="J50" t="str">
            <v>validé</v>
          </cell>
          <cell r="K50">
            <v>45909</v>
          </cell>
          <cell r="L50" t="str">
            <v>Standard</v>
          </cell>
          <cell r="M50">
            <v>27966</v>
          </cell>
          <cell r="N50" t="str">
            <v>Loisir</v>
          </cell>
        </row>
        <row r="51">
          <cell r="A51">
            <v>248534</v>
          </cell>
          <cell r="B51" t="str">
            <v>BOISSEAU Damien</v>
          </cell>
          <cell r="C51">
            <v>500</v>
          </cell>
          <cell r="D51" t="str">
            <v>C1</v>
          </cell>
          <cell r="E51">
            <v>-14</v>
          </cell>
          <cell r="F51" t="str">
            <v>M</v>
          </cell>
          <cell r="G51">
            <v>10240002</v>
          </cell>
          <cell r="H51" t="str">
            <v>P</v>
          </cell>
          <cell r="I51">
            <v>45932</v>
          </cell>
          <cell r="J51" t="str">
            <v>validé</v>
          </cell>
          <cell r="K51">
            <v>45925</v>
          </cell>
          <cell r="L51" t="str">
            <v>Standard</v>
          </cell>
          <cell r="M51">
            <v>41254</v>
          </cell>
          <cell r="N51" t="str">
            <v>Loisir</v>
          </cell>
        </row>
        <row r="52">
          <cell r="A52">
            <v>248468</v>
          </cell>
          <cell r="B52" t="str">
            <v>BONAL Nicolas</v>
          </cell>
          <cell r="C52">
            <v>500</v>
          </cell>
          <cell r="D52" t="str">
            <v>M2</v>
          </cell>
          <cell r="E52">
            <v>-13</v>
          </cell>
          <cell r="F52" t="str">
            <v>M</v>
          </cell>
          <cell r="G52">
            <v>10240020</v>
          </cell>
          <cell r="H52" t="str">
            <v>P</v>
          </cell>
          <cell r="I52">
            <v>45917</v>
          </cell>
          <cell r="J52" t="str">
            <v>validé</v>
          </cell>
          <cell r="K52">
            <v>0</v>
          </cell>
          <cell r="L52" t="str">
            <v>Attestation autoquestionnaire pour mineur</v>
          </cell>
          <cell r="M52">
            <v>41533</v>
          </cell>
          <cell r="N52" t="str">
            <v>Loisir</v>
          </cell>
        </row>
        <row r="53">
          <cell r="A53">
            <v>473487</v>
          </cell>
          <cell r="B53" t="str">
            <v>BONAMY Laurent</v>
          </cell>
          <cell r="C53">
            <v>839</v>
          </cell>
          <cell r="D53" t="str">
            <v>V50</v>
          </cell>
          <cell r="E53" t="str">
            <v>50+</v>
          </cell>
          <cell r="F53" t="str">
            <v>M</v>
          </cell>
          <cell r="G53">
            <v>10240020</v>
          </cell>
          <cell r="H53" t="str">
            <v>T</v>
          </cell>
          <cell r="I53">
            <v>45889</v>
          </cell>
          <cell r="J53" t="str">
            <v>validé</v>
          </cell>
          <cell r="K53">
            <v>44803</v>
          </cell>
          <cell r="L53" t="str">
            <v>Attestation autoquestionnaire pour majeur</v>
          </cell>
          <cell r="M53">
            <v>27050</v>
          </cell>
          <cell r="N53" t="str">
            <v>Compétition</v>
          </cell>
        </row>
        <row r="54">
          <cell r="A54">
            <v>198731</v>
          </cell>
          <cell r="B54" t="str">
            <v>BONHOMME Jean Michel</v>
          </cell>
          <cell r="C54">
            <v>626</v>
          </cell>
          <cell r="D54" t="str">
            <v>V60</v>
          </cell>
          <cell r="E54" t="str">
            <v>60+</v>
          </cell>
          <cell r="F54" t="str">
            <v>M</v>
          </cell>
          <cell r="G54">
            <v>10240015</v>
          </cell>
          <cell r="H54" t="str">
            <v>T</v>
          </cell>
          <cell r="I54">
            <v>45912</v>
          </cell>
          <cell r="J54" t="str">
            <v>validé</v>
          </cell>
          <cell r="K54">
            <v>44838</v>
          </cell>
          <cell r="L54" t="str">
            <v>Attestation autoquestionnaire pour majeur</v>
          </cell>
          <cell r="M54">
            <v>23345</v>
          </cell>
          <cell r="N54" t="str">
            <v>Compétition</v>
          </cell>
        </row>
        <row r="55">
          <cell r="A55">
            <v>3324721</v>
          </cell>
          <cell r="B55" t="str">
            <v>BORDES Fabien</v>
          </cell>
          <cell r="C55">
            <v>1118</v>
          </cell>
          <cell r="D55" t="str">
            <v>V45</v>
          </cell>
          <cell r="E55" t="str">
            <v>45+</v>
          </cell>
          <cell r="F55" t="str">
            <v>M</v>
          </cell>
          <cell r="G55">
            <v>10240026</v>
          </cell>
          <cell r="H55" t="str">
            <v>A</v>
          </cell>
          <cell r="I55">
            <v>45842</v>
          </cell>
          <cell r="J55" t="str">
            <v>validé</v>
          </cell>
          <cell r="K55">
            <v>44467</v>
          </cell>
          <cell r="L55" t="str">
            <v>Attestation autoquestionnaire pour majeur</v>
          </cell>
          <cell r="M55">
            <v>28156</v>
          </cell>
          <cell r="N55" t="str">
            <v>Dirigeant</v>
          </cell>
        </row>
        <row r="56">
          <cell r="A56">
            <v>242722</v>
          </cell>
          <cell r="B56" t="str">
            <v>BOST Bastien</v>
          </cell>
          <cell r="C56">
            <v>1507</v>
          </cell>
          <cell r="D56" t="str">
            <v>S</v>
          </cell>
          <cell r="E56">
            <v>-40</v>
          </cell>
          <cell r="F56" t="str">
            <v>M</v>
          </cell>
          <cell r="G56">
            <v>10240001</v>
          </cell>
          <cell r="H56" t="str">
            <v>A</v>
          </cell>
          <cell r="I56">
            <v>45842</v>
          </cell>
          <cell r="J56" t="str">
            <v>validé</v>
          </cell>
          <cell r="K56">
            <v>44734</v>
          </cell>
          <cell r="L56" t="str">
            <v>Attestation autoquestionnaire pour majeur</v>
          </cell>
          <cell r="M56">
            <v>31470</v>
          </cell>
          <cell r="N56" t="str">
            <v>Dirigeant</v>
          </cell>
        </row>
        <row r="57">
          <cell r="A57">
            <v>247847</v>
          </cell>
          <cell r="B57" t="str">
            <v>BOUCHÉ Jean-Luc</v>
          </cell>
          <cell r="C57">
            <v>500</v>
          </cell>
          <cell r="D57" t="str">
            <v>V60</v>
          </cell>
          <cell r="E57" t="str">
            <v>60+</v>
          </cell>
          <cell r="F57" t="str">
            <v>M</v>
          </cell>
          <cell r="G57">
            <v>10240039</v>
          </cell>
          <cell r="H57" t="str">
            <v>P</v>
          </cell>
          <cell r="I57">
            <v>45920</v>
          </cell>
          <cell r="J57" t="str">
            <v>validé</v>
          </cell>
          <cell r="K57">
            <v>45145</v>
          </cell>
          <cell r="L57" t="str">
            <v>Attestation autoquestionnaire pour majeur</v>
          </cell>
          <cell r="M57">
            <v>23518</v>
          </cell>
          <cell r="N57" t="str">
            <v>Loisir</v>
          </cell>
        </row>
        <row r="58">
          <cell r="A58">
            <v>247959</v>
          </cell>
          <cell r="B58" t="str">
            <v>BOURDON Louis</v>
          </cell>
          <cell r="C58">
            <v>500</v>
          </cell>
          <cell r="D58" t="str">
            <v>C1</v>
          </cell>
          <cell r="E58">
            <v>-14</v>
          </cell>
          <cell r="F58" t="str">
            <v>M</v>
          </cell>
          <cell r="G58">
            <v>10240020</v>
          </cell>
          <cell r="H58" t="str">
            <v>P</v>
          </cell>
          <cell r="I58">
            <v>45914</v>
          </cell>
          <cell r="J58" t="str">
            <v>validé</v>
          </cell>
          <cell r="K58">
            <v>0</v>
          </cell>
          <cell r="L58" t="str">
            <v>Attestation autoquestionnaire pour mineur</v>
          </cell>
          <cell r="M58">
            <v>41156</v>
          </cell>
          <cell r="N58" t="str">
            <v>Loisir</v>
          </cell>
        </row>
        <row r="59">
          <cell r="A59">
            <v>241674</v>
          </cell>
          <cell r="B59" t="str">
            <v>BOURG Walter</v>
          </cell>
          <cell r="C59">
            <v>722</v>
          </cell>
          <cell r="D59" t="str">
            <v>V45</v>
          </cell>
          <cell r="E59" t="str">
            <v>45+</v>
          </cell>
          <cell r="F59" t="str">
            <v>M</v>
          </cell>
          <cell r="G59">
            <v>10240018</v>
          </cell>
          <cell r="H59" t="str">
            <v>T</v>
          </cell>
          <cell r="I59">
            <v>45919</v>
          </cell>
          <cell r="J59" t="str">
            <v>validé</v>
          </cell>
          <cell r="K59">
            <v>45194</v>
          </cell>
          <cell r="L59" t="str">
            <v>Attestation autoquestionnaire pour majeur</v>
          </cell>
          <cell r="M59">
            <v>28121</v>
          </cell>
          <cell r="N59" t="str">
            <v>Compétition</v>
          </cell>
        </row>
        <row r="60">
          <cell r="A60">
            <v>521159</v>
          </cell>
          <cell r="B60" t="str">
            <v>BOURNOT Christian</v>
          </cell>
          <cell r="C60">
            <v>1343</v>
          </cell>
          <cell r="D60" t="str">
            <v>V40</v>
          </cell>
          <cell r="E60" t="str">
            <v>40+</v>
          </cell>
          <cell r="F60" t="str">
            <v>M</v>
          </cell>
          <cell r="G60">
            <v>10240015</v>
          </cell>
          <cell r="H60" t="str">
            <v>T</v>
          </cell>
          <cell r="I60">
            <v>45912</v>
          </cell>
          <cell r="J60" t="str">
            <v>validé</v>
          </cell>
          <cell r="K60">
            <v>44860</v>
          </cell>
          <cell r="L60" t="str">
            <v>Attestation autoquestionnaire pour majeur</v>
          </cell>
          <cell r="M60">
            <v>30036</v>
          </cell>
          <cell r="N60" t="str">
            <v>Compétition</v>
          </cell>
        </row>
        <row r="61">
          <cell r="A61">
            <v>248510</v>
          </cell>
          <cell r="B61" t="str">
            <v>BOURON Gabriel</v>
          </cell>
          <cell r="C61">
            <v>500</v>
          </cell>
          <cell r="D61" t="str">
            <v>B1</v>
          </cell>
          <cell r="E61">
            <v>-10</v>
          </cell>
          <cell r="F61" t="str">
            <v>M</v>
          </cell>
          <cell r="G61">
            <v>10240020</v>
          </cell>
          <cell r="H61" t="str">
            <v>I</v>
          </cell>
          <cell r="I61">
            <v>45925</v>
          </cell>
          <cell r="J61" t="str">
            <v>validé</v>
          </cell>
          <cell r="K61">
            <v>0</v>
          </cell>
          <cell r="L61" t="str">
            <v>Attestation autoquestionnaire pour mineur</v>
          </cell>
          <cell r="M61">
            <v>42614</v>
          </cell>
          <cell r="N61" t="str">
            <v>Dirigeant</v>
          </cell>
        </row>
        <row r="62">
          <cell r="A62">
            <v>248493</v>
          </cell>
          <cell r="B62" t="str">
            <v>BOUSSEMART Ayla</v>
          </cell>
          <cell r="C62">
            <v>500</v>
          </cell>
          <cell r="D62" t="str">
            <v>P</v>
          </cell>
          <cell r="E62">
            <v>-9</v>
          </cell>
          <cell r="F62" t="str">
            <v>F</v>
          </cell>
          <cell r="G62">
            <v>10240007</v>
          </cell>
          <cell r="H62" t="str">
            <v>P</v>
          </cell>
          <cell r="I62">
            <v>45924</v>
          </cell>
          <cell r="J62" t="str">
            <v>validé</v>
          </cell>
          <cell r="K62">
            <v>0</v>
          </cell>
          <cell r="L62" t="str">
            <v>Attestation autoquestionnaire pour mineur</v>
          </cell>
          <cell r="M62">
            <v>43014</v>
          </cell>
          <cell r="N62" t="str">
            <v>Loisir</v>
          </cell>
        </row>
        <row r="63">
          <cell r="A63">
            <v>248456</v>
          </cell>
          <cell r="B63" t="str">
            <v>BOUTHIER-CASSAGNOL Anna</v>
          </cell>
          <cell r="C63">
            <v>500</v>
          </cell>
          <cell r="D63" t="str">
            <v>M1</v>
          </cell>
          <cell r="E63">
            <v>-12</v>
          </cell>
          <cell r="F63" t="str">
            <v>F</v>
          </cell>
          <cell r="G63">
            <v>10240020</v>
          </cell>
          <cell r="H63" t="str">
            <v>I</v>
          </cell>
          <cell r="I63">
            <v>45914</v>
          </cell>
          <cell r="J63" t="str">
            <v>validé</v>
          </cell>
          <cell r="K63">
            <v>0</v>
          </cell>
          <cell r="L63" t="str">
            <v>Attestation autoquestionnaire pour mineur</v>
          </cell>
          <cell r="M63">
            <v>41764</v>
          </cell>
          <cell r="N63" t="str">
            <v>Dirigeant</v>
          </cell>
        </row>
        <row r="64">
          <cell r="A64">
            <v>9311046</v>
          </cell>
          <cell r="B64" t="str">
            <v>BOYER Julien</v>
          </cell>
          <cell r="C64">
            <v>1098</v>
          </cell>
          <cell r="D64" t="str">
            <v>S</v>
          </cell>
          <cell r="E64">
            <v>-40</v>
          </cell>
          <cell r="F64" t="str">
            <v>M</v>
          </cell>
          <cell r="G64">
            <v>10240020</v>
          </cell>
          <cell r="H64" t="str">
            <v>T</v>
          </cell>
          <cell r="I64">
            <v>45906</v>
          </cell>
          <cell r="J64" t="str">
            <v>validé</v>
          </cell>
          <cell r="K64">
            <v>44796</v>
          </cell>
          <cell r="L64" t="str">
            <v>Attestation autoquestionnaire pour majeur</v>
          </cell>
          <cell r="M64">
            <v>32311</v>
          </cell>
          <cell r="N64" t="str">
            <v>Compétition</v>
          </cell>
        </row>
        <row r="65">
          <cell r="A65">
            <v>248519</v>
          </cell>
          <cell r="B65" t="str">
            <v>BOZIER Liam</v>
          </cell>
          <cell r="C65">
            <v>500</v>
          </cell>
          <cell r="D65" t="str">
            <v>B2</v>
          </cell>
          <cell r="E65">
            <v>-11</v>
          </cell>
          <cell r="F65" t="str">
            <v>M</v>
          </cell>
          <cell r="G65">
            <v>10240036</v>
          </cell>
          <cell r="H65" t="str">
            <v>P</v>
          </cell>
          <cell r="I65">
            <v>45926</v>
          </cell>
          <cell r="J65" t="str">
            <v>validé</v>
          </cell>
          <cell r="K65">
            <v>0</v>
          </cell>
          <cell r="L65" t="str">
            <v>Attestation autoquestionnaire pour mineur</v>
          </cell>
          <cell r="M65">
            <v>42298</v>
          </cell>
          <cell r="N65" t="str">
            <v>Loisir</v>
          </cell>
        </row>
        <row r="66">
          <cell r="A66">
            <v>248462</v>
          </cell>
          <cell r="B66" t="str">
            <v>BREUIL Alexian</v>
          </cell>
          <cell r="C66">
            <v>500</v>
          </cell>
          <cell r="D66" t="str">
            <v>P</v>
          </cell>
          <cell r="E66">
            <v>-9</v>
          </cell>
          <cell r="F66" t="str">
            <v>M</v>
          </cell>
          <cell r="G66">
            <v>10240007</v>
          </cell>
          <cell r="H66" t="str">
            <v>P</v>
          </cell>
          <cell r="I66">
            <v>45917</v>
          </cell>
          <cell r="J66" t="str">
            <v>validé</v>
          </cell>
          <cell r="K66">
            <v>0</v>
          </cell>
          <cell r="L66" t="str">
            <v>Attestation autoquestionnaire pour mineur</v>
          </cell>
          <cell r="M66">
            <v>43433</v>
          </cell>
          <cell r="N66" t="str">
            <v>Loisir</v>
          </cell>
        </row>
        <row r="67">
          <cell r="A67">
            <v>24528</v>
          </cell>
          <cell r="B67" t="str">
            <v>BREUIL Jacques</v>
          </cell>
          <cell r="C67">
            <v>500</v>
          </cell>
          <cell r="D67" t="str">
            <v>V75</v>
          </cell>
          <cell r="E67" t="str">
            <v>75+</v>
          </cell>
          <cell r="F67" t="str">
            <v>M</v>
          </cell>
          <cell r="G67">
            <v>10240020</v>
          </cell>
          <cell r="H67" t="str">
            <v>P</v>
          </cell>
          <cell r="I67">
            <v>45909</v>
          </cell>
          <cell r="J67" t="str">
            <v>validé</v>
          </cell>
          <cell r="K67">
            <v>45483</v>
          </cell>
          <cell r="L67" t="str">
            <v>Attestation autoquestionnaire pour majeur</v>
          </cell>
          <cell r="M67">
            <v>17711</v>
          </cell>
          <cell r="N67" t="str">
            <v>Loisir</v>
          </cell>
        </row>
        <row r="68">
          <cell r="A68">
            <v>247171</v>
          </cell>
          <cell r="B68" t="str">
            <v>BRINKER Vivien</v>
          </cell>
          <cell r="C68">
            <v>761</v>
          </cell>
          <cell r="D68" t="str">
            <v>V45</v>
          </cell>
          <cell r="E68" t="str">
            <v>45+</v>
          </cell>
          <cell r="F68" t="str">
            <v>M</v>
          </cell>
          <cell r="G68">
            <v>10240036</v>
          </cell>
          <cell r="H68" t="str">
            <v>T</v>
          </cell>
          <cell r="I68">
            <v>45912</v>
          </cell>
          <cell r="J68" t="str">
            <v>validé</v>
          </cell>
          <cell r="K68">
            <v>44884</v>
          </cell>
          <cell r="L68" t="str">
            <v>Attestation autoquestionnaire pour majeur</v>
          </cell>
          <cell r="M68">
            <v>29146</v>
          </cell>
          <cell r="N68" t="str">
            <v>Compétition</v>
          </cell>
        </row>
        <row r="69">
          <cell r="A69">
            <v>248303</v>
          </cell>
          <cell r="B69" t="str">
            <v>BROUT Sylvain</v>
          </cell>
          <cell r="C69">
            <v>500</v>
          </cell>
          <cell r="D69" t="str">
            <v>V60</v>
          </cell>
          <cell r="E69" t="str">
            <v>60+</v>
          </cell>
          <cell r="F69" t="str">
            <v>M</v>
          </cell>
          <cell r="G69">
            <v>10240030</v>
          </cell>
          <cell r="H69" t="str">
            <v>T</v>
          </cell>
          <cell r="I69">
            <v>45914</v>
          </cell>
          <cell r="J69" t="str">
            <v>validé</v>
          </cell>
          <cell r="K69">
            <v>45600</v>
          </cell>
          <cell r="L69" t="str">
            <v>Attestation autoquestionnaire pour majeur</v>
          </cell>
          <cell r="M69">
            <v>22637</v>
          </cell>
          <cell r="N69" t="str">
            <v>Compétition</v>
          </cell>
        </row>
        <row r="70">
          <cell r="A70">
            <v>248280</v>
          </cell>
          <cell r="B70" t="str">
            <v>BRUN Jean-Claude</v>
          </cell>
          <cell r="C70">
            <v>500</v>
          </cell>
          <cell r="D70" t="str">
            <v>V60</v>
          </cell>
          <cell r="E70" t="str">
            <v>60+</v>
          </cell>
          <cell r="F70" t="str">
            <v>M</v>
          </cell>
          <cell r="G70">
            <v>10240020</v>
          </cell>
          <cell r="H70" t="str">
            <v>P</v>
          </cell>
          <cell r="I70">
            <v>45906</v>
          </cell>
          <cell r="J70" t="str">
            <v>validé</v>
          </cell>
          <cell r="K70">
            <v>45593</v>
          </cell>
          <cell r="L70" t="str">
            <v>Attestation autoquestionnaire pour majeur</v>
          </cell>
          <cell r="M70">
            <v>23119</v>
          </cell>
          <cell r="N70" t="str">
            <v>Loisir</v>
          </cell>
        </row>
        <row r="71">
          <cell r="A71">
            <v>244861</v>
          </cell>
          <cell r="B71" t="str">
            <v>BRUNET Serge</v>
          </cell>
          <cell r="C71">
            <v>895</v>
          </cell>
          <cell r="D71" t="str">
            <v>V65</v>
          </cell>
          <cell r="E71" t="str">
            <v>65+</v>
          </cell>
          <cell r="F71" t="str">
            <v>M</v>
          </cell>
          <cell r="G71">
            <v>10240015</v>
          </cell>
          <cell r="H71" t="str">
            <v>T</v>
          </cell>
          <cell r="I71">
            <v>45912</v>
          </cell>
          <cell r="J71" t="str">
            <v>validé</v>
          </cell>
          <cell r="K71">
            <v>44817</v>
          </cell>
          <cell r="L71" t="str">
            <v>Attestation autoquestionnaire pour majeur</v>
          </cell>
          <cell r="M71">
            <v>21206</v>
          </cell>
          <cell r="N71" t="str">
            <v>Compétition</v>
          </cell>
        </row>
        <row r="72">
          <cell r="A72">
            <v>247827</v>
          </cell>
          <cell r="B72" t="str">
            <v>BUFERNE Monique</v>
          </cell>
          <cell r="C72">
            <v>500</v>
          </cell>
          <cell r="D72" t="str">
            <v>V75</v>
          </cell>
          <cell r="E72" t="str">
            <v>75+</v>
          </cell>
          <cell r="F72" t="str">
            <v>F</v>
          </cell>
          <cell r="G72">
            <v>10240020</v>
          </cell>
          <cell r="H72" t="str">
            <v>P</v>
          </cell>
          <cell r="I72">
            <v>45917</v>
          </cell>
          <cell r="J72" t="str">
            <v>validé</v>
          </cell>
          <cell r="K72">
            <v>45911</v>
          </cell>
          <cell r="L72" t="str">
            <v>Standard</v>
          </cell>
          <cell r="M72">
            <v>17692</v>
          </cell>
          <cell r="N72" t="str">
            <v>Loisir</v>
          </cell>
        </row>
        <row r="73">
          <cell r="A73">
            <v>247826</v>
          </cell>
          <cell r="B73" t="str">
            <v>BUFERNE Pierre</v>
          </cell>
          <cell r="C73">
            <v>500</v>
          </cell>
          <cell r="D73" t="str">
            <v>V75</v>
          </cell>
          <cell r="E73" t="str">
            <v>75+</v>
          </cell>
          <cell r="F73" t="str">
            <v>M</v>
          </cell>
          <cell r="G73">
            <v>10240020</v>
          </cell>
          <cell r="H73" t="str">
            <v>P</v>
          </cell>
          <cell r="I73">
            <v>45917</v>
          </cell>
          <cell r="J73" t="str">
            <v>validé</v>
          </cell>
          <cell r="K73">
            <v>45911</v>
          </cell>
          <cell r="L73" t="str">
            <v>Standard</v>
          </cell>
          <cell r="M73">
            <v>16825</v>
          </cell>
          <cell r="N73" t="str">
            <v>Loisir</v>
          </cell>
        </row>
        <row r="74">
          <cell r="A74">
            <v>247485</v>
          </cell>
          <cell r="B74" t="str">
            <v>BURGHARTZ Léane</v>
          </cell>
          <cell r="C74">
            <v>500</v>
          </cell>
          <cell r="D74" t="str">
            <v>C2</v>
          </cell>
          <cell r="E74">
            <v>-15</v>
          </cell>
          <cell r="F74" t="str">
            <v>F</v>
          </cell>
          <cell r="G74">
            <v>10240020</v>
          </cell>
          <cell r="H74" t="str">
            <v>P</v>
          </cell>
          <cell r="I74">
            <v>45924</v>
          </cell>
          <cell r="J74" t="str">
            <v>validé</v>
          </cell>
          <cell r="K74">
            <v>0</v>
          </cell>
          <cell r="L74" t="str">
            <v>Attestation autoquestionnaire pour mineur</v>
          </cell>
          <cell r="M74">
            <v>40901</v>
          </cell>
          <cell r="N74" t="str">
            <v>Loisir</v>
          </cell>
        </row>
        <row r="75">
          <cell r="A75">
            <v>247651</v>
          </cell>
          <cell r="B75" t="str">
            <v>BUSSIERE Lucie</v>
          </cell>
          <cell r="C75">
            <v>581</v>
          </cell>
          <cell r="D75" t="str">
            <v>J2</v>
          </cell>
          <cell r="E75">
            <v>-17</v>
          </cell>
          <cell r="F75" t="str">
            <v>F</v>
          </cell>
          <cell r="G75">
            <v>10240005</v>
          </cell>
          <cell r="H75" t="str">
            <v>T</v>
          </cell>
          <cell r="I75">
            <v>45905</v>
          </cell>
          <cell r="J75" t="str">
            <v>validé</v>
          </cell>
          <cell r="K75">
            <v>0</v>
          </cell>
          <cell r="L75" t="str">
            <v>Attestation autoquestionnaire pour mineur</v>
          </cell>
          <cell r="M75">
            <v>40080</v>
          </cell>
          <cell r="N75" t="str">
            <v>Compétition</v>
          </cell>
        </row>
        <row r="76">
          <cell r="A76">
            <v>7649946</v>
          </cell>
          <cell r="B76" t="str">
            <v>CABRIÈRE Paul</v>
          </cell>
          <cell r="C76">
            <v>500</v>
          </cell>
          <cell r="D76" t="str">
            <v>C2</v>
          </cell>
          <cell r="E76">
            <v>-15</v>
          </cell>
          <cell r="F76" t="str">
            <v>M</v>
          </cell>
          <cell r="G76">
            <v>10240026</v>
          </cell>
          <cell r="H76" t="str">
            <v>P</v>
          </cell>
          <cell r="I76">
            <v>45924</v>
          </cell>
          <cell r="J76" t="str">
            <v>validé</v>
          </cell>
          <cell r="K76">
            <v>0</v>
          </cell>
          <cell r="L76" t="str">
            <v>Attestation autoquestionnaire pour mineur</v>
          </cell>
          <cell r="M76">
            <v>40874</v>
          </cell>
          <cell r="N76" t="str">
            <v>Loisir</v>
          </cell>
        </row>
        <row r="77">
          <cell r="A77">
            <v>26602</v>
          </cell>
          <cell r="B77" t="str">
            <v>CALAN Jean-Francois</v>
          </cell>
          <cell r="C77">
            <v>1089</v>
          </cell>
          <cell r="D77" t="str">
            <v>V60</v>
          </cell>
          <cell r="E77" t="str">
            <v>60+</v>
          </cell>
          <cell r="F77" t="str">
            <v>M</v>
          </cell>
          <cell r="G77">
            <v>10240002</v>
          </cell>
          <cell r="H77" t="str">
            <v>T</v>
          </cell>
          <cell r="I77">
            <v>45877</v>
          </cell>
          <cell r="J77" t="str">
            <v>validé</v>
          </cell>
          <cell r="K77">
            <v>45517</v>
          </cell>
          <cell r="L77" t="str">
            <v>Attestation autoquestionnaire pour majeur</v>
          </cell>
          <cell r="M77">
            <v>23255</v>
          </cell>
          <cell r="N77" t="str">
            <v>Compétition</v>
          </cell>
        </row>
        <row r="78">
          <cell r="A78">
            <v>247732</v>
          </cell>
          <cell r="B78" t="str">
            <v>CALES Gabriel</v>
          </cell>
          <cell r="C78">
            <v>803</v>
          </cell>
          <cell r="D78" t="str">
            <v>J2</v>
          </cell>
          <cell r="E78">
            <v>-17</v>
          </cell>
          <cell r="F78" t="str">
            <v>M</v>
          </cell>
          <cell r="G78">
            <v>10240015</v>
          </cell>
          <cell r="H78" t="str">
            <v>T</v>
          </cell>
          <cell r="I78">
            <v>45912</v>
          </cell>
          <cell r="J78" t="str">
            <v>validé</v>
          </cell>
          <cell r="K78">
            <v>0</v>
          </cell>
          <cell r="L78" t="str">
            <v>Attestation autoquestionnaire pour mineur</v>
          </cell>
          <cell r="M78">
            <v>39897</v>
          </cell>
          <cell r="N78" t="str">
            <v>Compétition</v>
          </cell>
        </row>
        <row r="79">
          <cell r="A79">
            <v>859452</v>
          </cell>
          <cell r="B79" t="str">
            <v>CALLAUD Johann</v>
          </cell>
          <cell r="C79">
            <v>1287</v>
          </cell>
          <cell r="D79" t="str">
            <v>V45</v>
          </cell>
          <cell r="E79" t="str">
            <v>45+</v>
          </cell>
          <cell r="F79" t="str">
            <v>M</v>
          </cell>
          <cell r="G79">
            <v>10240020</v>
          </cell>
          <cell r="H79" t="str">
            <v>T</v>
          </cell>
          <cell r="I79">
            <v>45926</v>
          </cell>
          <cell r="J79" t="str">
            <v>validé</v>
          </cell>
          <cell r="K79">
            <v>45926</v>
          </cell>
          <cell r="L79" t="str">
            <v>Standard</v>
          </cell>
          <cell r="M79">
            <v>29385</v>
          </cell>
          <cell r="N79" t="str">
            <v>Compétition</v>
          </cell>
        </row>
        <row r="80">
          <cell r="A80">
            <v>248528</v>
          </cell>
          <cell r="B80" t="str">
            <v>CALMÉ Alain</v>
          </cell>
          <cell r="C80">
            <v>500</v>
          </cell>
          <cell r="D80" t="str">
            <v>V60</v>
          </cell>
          <cell r="E80" t="str">
            <v>60+</v>
          </cell>
          <cell r="F80" t="str">
            <v>M</v>
          </cell>
          <cell r="G80">
            <v>10240002</v>
          </cell>
          <cell r="H80" t="str">
            <v>P</v>
          </cell>
          <cell r="I80">
            <v>45931</v>
          </cell>
          <cell r="J80" t="str">
            <v>validé</v>
          </cell>
          <cell r="K80">
            <v>45929</v>
          </cell>
          <cell r="L80" t="str">
            <v>Standard</v>
          </cell>
          <cell r="M80">
            <v>22789</v>
          </cell>
          <cell r="N80" t="str">
            <v>Loisir</v>
          </cell>
        </row>
        <row r="81">
          <cell r="A81">
            <v>248521</v>
          </cell>
          <cell r="B81" t="str">
            <v>CANCEL Guy</v>
          </cell>
          <cell r="C81">
            <v>500</v>
          </cell>
          <cell r="D81" t="str">
            <v>V70</v>
          </cell>
          <cell r="E81" t="str">
            <v>70+</v>
          </cell>
          <cell r="F81" t="str">
            <v>M</v>
          </cell>
          <cell r="G81">
            <v>10240007</v>
          </cell>
          <cell r="H81" t="str">
            <v>P</v>
          </cell>
          <cell r="I81">
            <v>45926</v>
          </cell>
          <cell r="J81" t="str">
            <v>validé</v>
          </cell>
          <cell r="K81">
            <v>45918</v>
          </cell>
          <cell r="L81" t="str">
            <v>Standard</v>
          </cell>
          <cell r="M81">
            <v>19033</v>
          </cell>
          <cell r="N81" t="str">
            <v>Loisir</v>
          </cell>
        </row>
        <row r="82">
          <cell r="A82">
            <v>247229</v>
          </cell>
          <cell r="B82" t="str">
            <v>CARBONNEL Vincent</v>
          </cell>
          <cell r="C82">
            <v>527</v>
          </cell>
          <cell r="D82" t="str">
            <v>V50</v>
          </cell>
          <cell r="E82" t="str">
            <v>50+</v>
          </cell>
          <cell r="F82" t="str">
            <v>M</v>
          </cell>
          <cell r="G82">
            <v>10240005</v>
          </cell>
          <cell r="H82" t="str">
            <v>T</v>
          </cell>
          <cell r="I82">
            <v>45878</v>
          </cell>
          <cell r="J82" t="str">
            <v>validé</v>
          </cell>
          <cell r="K82">
            <v>45154</v>
          </cell>
          <cell r="L82" t="str">
            <v>Attestation autoquestionnaire pour majeur</v>
          </cell>
          <cell r="M82">
            <v>26764</v>
          </cell>
          <cell r="N82" t="str">
            <v>Compétition</v>
          </cell>
        </row>
        <row r="83">
          <cell r="A83">
            <v>247881</v>
          </cell>
          <cell r="B83" t="str">
            <v>CARREE Pascal</v>
          </cell>
          <cell r="C83">
            <v>565</v>
          </cell>
          <cell r="D83" t="str">
            <v>V60</v>
          </cell>
          <cell r="E83" t="str">
            <v>60+</v>
          </cell>
          <cell r="F83" t="str">
            <v>M</v>
          </cell>
          <cell r="G83">
            <v>10240014</v>
          </cell>
          <cell r="H83" t="str">
            <v>T</v>
          </cell>
          <cell r="I83">
            <v>45915</v>
          </cell>
          <cell r="J83" t="str">
            <v>validé</v>
          </cell>
          <cell r="K83">
            <v>45182</v>
          </cell>
          <cell r="L83" t="str">
            <v>Attestation autoquestionnaire pour majeur</v>
          </cell>
          <cell r="M83">
            <v>22406</v>
          </cell>
          <cell r="N83" t="str">
            <v>Compétition</v>
          </cell>
        </row>
        <row r="84">
          <cell r="A84">
            <v>8013871</v>
          </cell>
          <cell r="B84" t="str">
            <v>CARRIER Jean-Claude</v>
          </cell>
          <cell r="C84">
            <v>642</v>
          </cell>
          <cell r="D84" t="str">
            <v>V70</v>
          </cell>
          <cell r="E84" t="str">
            <v>70+</v>
          </cell>
          <cell r="F84" t="str">
            <v>M</v>
          </cell>
          <cell r="G84">
            <v>10240001</v>
          </cell>
          <cell r="H84" t="str">
            <v>P</v>
          </cell>
          <cell r="I84">
            <v>45916</v>
          </cell>
          <cell r="J84" t="str">
            <v>validé</v>
          </cell>
          <cell r="K84">
            <v>45188</v>
          </cell>
          <cell r="L84" t="str">
            <v>Attestation autoquestionnaire pour majeur</v>
          </cell>
          <cell r="M84">
            <v>19145</v>
          </cell>
          <cell r="N84" t="str">
            <v>Loisir</v>
          </cell>
        </row>
        <row r="85">
          <cell r="A85">
            <v>248499</v>
          </cell>
          <cell r="B85" t="str">
            <v>CARTON Martine</v>
          </cell>
          <cell r="C85">
            <v>500</v>
          </cell>
          <cell r="D85" t="str">
            <v>V70</v>
          </cell>
          <cell r="E85" t="str">
            <v>70+</v>
          </cell>
          <cell r="F85" t="str">
            <v>F</v>
          </cell>
          <cell r="G85">
            <v>10240020</v>
          </cell>
          <cell r="H85" t="str">
            <v>P</v>
          </cell>
          <cell r="I85">
            <v>45924</v>
          </cell>
          <cell r="J85" t="str">
            <v>validé</v>
          </cell>
          <cell r="K85">
            <v>45923</v>
          </cell>
          <cell r="L85" t="str">
            <v>Standard</v>
          </cell>
          <cell r="M85">
            <v>20363</v>
          </cell>
          <cell r="N85" t="str">
            <v>Loisir</v>
          </cell>
        </row>
        <row r="86">
          <cell r="A86">
            <v>6410572</v>
          </cell>
          <cell r="B86" t="str">
            <v>CASTANIER Brigitte</v>
          </cell>
          <cell r="C86">
            <v>500</v>
          </cell>
          <cell r="D86" t="str">
            <v>V70</v>
          </cell>
          <cell r="E86" t="str">
            <v>70+</v>
          </cell>
          <cell r="F86" t="str">
            <v>F</v>
          </cell>
          <cell r="G86">
            <v>10240039</v>
          </cell>
          <cell r="H86" t="str">
            <v>P</v>
          </cell>
          <cell r="I86">
            <v>45868</v>
          </cell>
          <cell r="J86" t="str">
            <v>validé</v>
          </cell>
          <cell r="K86">
            <v>45488</v>
          </cell>
          <cell r="L86" t="str">
            <v>Attestation autoquestionnaire pour majeur</v>
          </cell>
          <cell r="M86">
            <v>19909</v>
          </cell>
          <cell r="N86" t="str">
            <v>Loisir</v>
          </cell>
        </row>
        <row r="87">
          <cell r="A87">
            <v>248135</v>
          </cell>
          <cell r="B87" t="str">
            <v>CEDRO Christiane</v>
          </cell>
          <cell r="C87">
            <v>500</v>
          </cell>
          <cell r="D87" t="str">
            <v>V70</v>
          </cell>
          <cell r="E87" t="str">
            <v>70+</v>
          </cell>
          <cell r="F87" t="str">
            <v>F</v>
          </cell>
          <cell r="G87">
            <v>10240005</v>
          </cell>
          <cell r="H87" t="str">
            <v>P</v>
          </cell>
          <cell r="I87">
            <v>45931</v>
          </cell>
          <cell r="J87" t="str">
            <v>validé</v>
          </cell>
          <cell r="K87">
            <v>0</v>
          </cell>
          <cell r="L87" t="str">
            <v>Sans pratique sportive</v>
          </cell>
          <cell r="M87">
            <v>18825</v>
          </cell>
          <cell r="N87" t="str">
            <v>Loisir</v>
          </cell>
        </row>
        <row r="88">
          <cell r="A88">
            <v>247124</v>
          </cell>
          <cell r="B88" t="str">
            <v>CEROU Bertrand</v>
          </cell>
          <cell r="C88">
            <v>973</v>
          </cell>
          <cell r="D88" t="str">
            <v>V50</v>
          </cell>
          <cell r="E88" t="str">
            <v>50+</v>
          </cell>
          <cell r="F88" t="str">
            <v>M</v>
          </cell>
          <cell r="G88">
            <v>10240007</v>
          </cell>
          <cell r="H88" t="str">
            <v>T</v>
          </cell>
          <cell r="I88">
            <v>45883</v>
          </cell>
          <cell r="J88" t="str">
            <v>validé</v>
          </cell>
          <cell r="K88">
            <v>45534</v>
          </cell>
          <cell r="L88" t="str">
            <v>Attestation autoquestionnaire pour majeur</v>
          </cell>
          <cell r="M88">
            <v>27010</v>
          </cell>
          <cell r="N88" t="str">
            <v>Compétition</v>
          </cell>
        </row>
        <row r="89">
          <cell r="A89">
            <v>248021</v>
          </cell>
          <cell r="B89" t="str">
            <v>CHABROL Frédérique</v>
          </cell>
          <cell r="C89">
            <v>500</v>
          </cell>
          <cell r="D89" t="str">
            <v>V50</v>
          </cell>
          <cell r="E89" t="str">
            <v>50+</v>
          </cell>
          <cell r="F89" t="str">
            <v>F</v>
          </cell>
          <cell r="G89">
            <v>10240002</v>
          </cell>
          <cell r="H89" t="str">
            <v>P</v>
          </cell>
          <cell r="I89">
            <v>45919</v>
          </cell>
          <cell r="J89" t="str">
            <v>validé</v>
          </cell>
          <cell r="K89">
            <v>45889</v>
          </cell>
          <cell r="L89" t="str">
            <v>Standard</v>
          </cell>
          <cell r="M89">
            <v>27611</v>
          </cell>
          <cell r="N89" t="str">
            <v>Loisir</v>
          </cell>
        </row>
        <row r="90">
          <cell r="A90">
            <v>248514</v>
          </cell>
          <cell r="B90" t="str">
            <v>CHADELAUD Malone</v>
          </cell>
          <cell r="C90">
            <v>500</v>
          </cell>
          <cell r="D90" t="str">
            <v>C1</v>
          </cell>
          <cell r="E90">
            <v>-14</v>
          </cell>
          <cell r="F90" t="str">
            <v>M</v>
          </cell>
          <cell r="G90">
            <v>10240020</v>
          </cell>
          <cell r="H90" t="str">
            <v>I</v>
          </cell>
          <cell r="I90">
            <v>45925</v>
          </cell>
          <cell r="J90" t="str">
            <v>validé</v>
          </cell>
          <cell r="K90">
            <v>0</v>
          </cell>
          <cell r="L90" t="str">
            <v>Attestation autoquestionnaire pour mineur</v>
          </cell>
          <cell r="M90">
            <v>41153</v>
          </cell>
          <cell r="N90" t="str">
            <v>Dirigeant</v>
          </cell>
        </row>
        <row r="91">
          <cell r="A91">
            <v>248129</v>
          </cell>
          <cell r="B91" t="str">
            <v>CHALAN Benjamin</v>
          </cell>
          <cell r="C91">
            <v>500</v>
          </cell>
          <cell r="D91" t="str">
            <v>V45</v>
          </cell>
          <cell r="E91" t="str">
            <v>45+</v>
          </cell>
          <cell r="F91" t="str">
            <v>M</v>
          </cell>
          <cell r="G91">
            <v>10240007</v>
          </cell>
          <cell r="H91" t="str">
            <v>P</v>
          </cell>
          <cell r="I91">
            <v>45905</v>
          </cell>
          <cell r="J91" t="str">
            <v>validé</v>
          </cell>
          <cell r="K91">
            <v>45532</v>
          </cell>
          <cell r="L91" t="str">
            <v>Attestation autoquestionnaire pour majeur</v>
          </cell>
          <cell r="M91">
            <v>27875</v>
          </cell>
          <cell r="N91" t="str">
            <v>Loisir</v>
          </cell>
        </row>
        <row r="92">
          <cell r="A92">
            <v>247041</v>
          </cell>
          <cell r="B92" t="str">
            <v>CHAMINADE Jérôme</v>
          </cell>
          <cell r="C92">
            <v>837</v>
          </cell>
          <cell r="D92" t="str">
            <v>V50</v>
          </cell>
          <cell r="E92" t="str">
            <v>50+</v>
          </cell>
          <cell r="F92" t="str">
            <v>M</v>
          </cell>
          <cell r="G92">
            <v>10240001</v>
          </cell>
          <cell r="H92" t="str">
            <v>T</v>
          </cell>
          <cell r="I92">
            <v>45911</v>
          </cell>
          <cell r="J92" t="str">
            <v>validé</v>
          </cell>
          <cell r="K92">
            <v>45882</v>
          </cell>
          <cell r="L92" t="str">
            <v>Standard</v>
          </cell>
          <cell r="M92">
            <v>27384</v>
          </cell>
          <cell r="N92" t="str">
            <v>Compétition</v>
          </cell>
        </row>
        <row r="93">
          <cell r="A93">
            <v>248511</v>
          </cell>
          <cell r="B93" t="str">
            <v>CHAMOULAUD Théo</v>
          </cell>
          <cell r="C93">
            <v>500</v>
          </cell>
          <cell r="D93" t="str">
            <v>B2</v>
          </cell>
          <cell r="E93">
            <v>-11</v>
          </cell>
          <cell r="F93" t="str">
            <v>M</v>
          </cell>
          <cell r="G93">
            <v>10240020</v>
          </cell>
          <cell r="H93" t="str">
            <v>I</v>
          </cell>
          <cell r="I93">
            <v>45925</v>
          </cell>
          <cell r="J93" t="str">
            <v>validé</v>
          </cell>
          <cell r="K93">
            <v>0</v>
          </cell>
          <cell r="L93" t="str">
            <v>Attestation autoquestionnaire pour mineur</v>
          </cell>
          <cell r="M93">
            <v>42359</v>
          </cell>
          <cell r="N93" t="str">
            <v>Dirigeant</v>
          </cell>
        </row>
        <row r="94">
          <cell r="A94">
            <v>247760</v>
          </cell>
          <cell r="B94" t="str">
            <v>CHAPUT Agathe</v>
          </cell>
          <cell r="C94">
            <v>500</v>
          </cell>
          <cell r="D94" t="str">
            <v>C1</v>
          </cell>
          <cell r="E94">
            <v>-14</v>
          </cell>
          <cell r="F94" t="str">
            <v>F</v>
          </cell>
          <cell r="G94">
            <v>10240005</v>
          </cell>
          <cell r="H94" t="str">
            <v>P</v>
          </cell>
          <cell r="I94">
            <v>45925</v>
          </cell>
          <cell r="J94" t="str">
            <v>validé</v>
          </cell>
          <cell r="K94">
            <v>0</v>
          </cell>
          <cell r="L94" t="str">
            <v>Attestation autoquestionnaire pour mineur</v>
          </cell>
          <cell r="M94">
            <v>41194</v>
          </cell>
          <cell r="N94" t="str">
            <v>Loisir</v>
          </cell>
        </row>
        <row r="95">
          <cell r="A95">
            <v>248226</v>
          </cell>
          <cell r="B95" t="str">
            <v>CHAPUT Constance</v>
          </cell>
          <cell r="C95">
            <v>500</v>
          </cell>
          <cell r="D95" t="str">
            <v>C1</v>
          </cell>
          <cell r="E95">
            <v>-14</v>
          </cell>
          <cell r="F95" t="str">
            <v>F</v>
          </cell>
          <cell r="G95">
            <v>10240005</v>
          </cell>
          <cell r="H95" t="str">
            <v>P</v>
          </cell>
          <cell r="I95">
            <v>45925</v>
          </cell>
          <cell r="J95" t="str">
            <v>validé</v>
          </cell>
          <cell r="K95">
            <v>0</v>
          </cell>
          <cell r="L95" t="str">
            <v>Attestation autoquestionnaire pour mineur</v>
          </cell>
          <cell r="M95">
            <v>41194</v>
          </cell>
          <cell r="N95" t="str">
            <v>Loisir</v>
          </cell>
        </row>
        <row r="96">
          <cell r="A96">
            <v>241417</v>
          </cell>
          <cell r="B96" t="str">
            <v>CHARBONNIER Daniel</v>
          </cell>
          <cell r="C96">
            <v>1187</v>
          </cell>
          <cell r="D96" t="str">
            <v>V60</v>
          </cell>
          <cell r="E96" t="str">
            <v>60+</v>
          </cell>
          <cell r="F96" t="str">
            <v>M</v>
          </cell>
          <cell r="G96">
            <v>10240030</v>
          </cell>
          <cell r="H96" t="str">
            <v>T</v>
          </cell>
          <cell r="I96">
            <v>45914</v>
          </cell>
          <cell r="J96" t="str">
            <v>validé</v>
          </cell>
          <cell r="K96">
            <v>44826</v>
          </cell>
          <cell r="L96" t="str">
            <v>Attestation autoquestionnaire pour majeur</v>
          </cell>
          <cell r="M96">
            <v>23562</v>
          </cell>
          <cell r="N96" t="str">
            <v>Compétition</v>
          </cell>
        </row>
        <row r="97">
          <cell r="A97">
            <v>248172</v>
          </cell>
          <cell r="B97" t="str">
            <v>CHARIN Lorenzo</v>
          </cell>
          <cell r="C97">
            <v>500</v>
          </cell>
          <cell r="D97" t="str">
            <v>C1</v>
          </cell>
          <cell r="E97">
            <v>-14</v>
          </cell>
          <cell r="F97" t="str">
            <v>M</v>
          </cell>
          <cell r="G97">
            <v>10240018</v>
          </cell>
          <cell r="H97" t="str">
            <v>P</v>
          </cell>
          <cell r="I97">
            <v>45919</v>
          </cell>
          <cell r="J97" t="str">
            <v>validé</v>
          </cell>
          <cell r="K97">
            <v>0</v>
          </cell>
          <cell r="L97" t="str">
            <v>Attestation autoquestionnaire pour mineur</v>
          </cell>
          <cell r="M97">
            <v>40940</v>
          </cell>
          <cell r="N97" t="str">
            <v>Loisir</v>
          </cell>
        </row>
        <row r="98">
          <cell r="A98">
            <v>248506</v>
          </cell>
          <cell r="B98" t="str">
            <v>CHASSAGNE Tyler</v>
          </cell>
          <cell r="C98">
            <v>500</v>
          </cell>
          <cell r="D98" t="str">
            <v>B2</v>
          </cell>
          <cell r="E98">
            <v>-11</v>
          </cell>
          <cell r="F98" t="str">
            <v>M</v>
          </cell>
          <cell r="G98">
            <v>10240001</v>
          </cell>
          <cell r="H98" t="str">
            <v>P</v>
          </cell>
          <cell r="I98">
            <v>45925</v>
          </cell>
          <cell r="J98" t="str">
            <v>validé</v>
          </cell>
          <cell r="K98">
            <v>0</v>
          </cell>
          <cell r="L98" t="str">
            <v>Attestation autoquestionnaire pour mineur</v>
          </cell>
          <cell r="M98">
            <v>42263</v>
          </cell>
          <cell r="N98" t="str">
            <v>Loisir</v>
          </cell>
        </row>
        <row r="99">
          <cell r="A99">
            <v>248182</v>
          </cell>
          <cell r="B99" t="str">
            <v>CHATAIGNER Clement</v>
          </cell>
          <cell r="C99">
            <v>500</v>
          </cell>
          <cell r="D99" t="str">
            <v>M1</v>
          </cell>
          <cell r="E99">
            <v>-12</v>
          </cell>
          <cell r="F99" t="str">
            <v>M</v>
          </cell>
          <cell r="G99">
            <v>10240020</v>
          </cell>
          <cell r="H99" t="str">
            <v>P</v>
          </cell>
          <cell r="I99">
            <v>45914</v>
          </cell>
          <cell r="J99" t="str">
            <v>validé</v>
          </cell>
          <cell r="K99">
            <v>0</v>
          </cell>
          <cell r="L99" t="str">
            <v>Attestation autoquestionnaire pour mineur</v>
          </cell>
          <cell r="M99">
            <v>41683</v>
          </cell>
          <cell r="N99" t="str">
            <v>Loisir</v>
          </cell>
        </row>
        <row r="100">
          <cell r="A100">
            <v>247829</v>
          </cell>
          <cell r="B100" t="str">
            <v>CHATEAU Dominique</v>
          </cell>
          <cell r="C100">
            <v>500</v>
          </cell>
          <cell r="D100" t="str">
            <v>V60</v>
          </cell>
          <cell r="E100" t="str">
            <v>60+</v>
          </cell>
          <cell r="F100" t="str">
            <v>F</v>
          </cell>
          <cell r="G100">
            <v>10240020</v>
          </cell>
          <cell r="H100" t="str">
            <v>P</v>
          </cell>
          <cell r="I100">
            <v>45917</v>
          </cell>
          <cell r="J100" t="str">
            <v>validé</v>
          </cell>
          <cell r="K100">
            <v>44992</v>
          </cell>
          <cell r="L100" t="str">
            <v>Attestation autoquestionnaire pour majeur</v>
          </cell>
          <cell r="M100">
            <v>23105</v>
          </cell>
          <cell r="N100" t="str">
            <v>Loisir</v>
          </cell>
        </row>
        <row r="101">
          <cell r="A101">
            <v>248397</v>
          </cell>
          <cell r="B101" t="str">
            <v>CHÂTEAU Gilles</v>
          </cell>
          <cell r="C101">
            <v>500</v>
          </cell>
          <cell r="D101" t="str">
            <v>V70</v>
          </cell>
          <cell r="E101" t="str">
            <v>70+</v>
          </cell>
          <cell r="F101" t="str">
            <v>M</v>
          </cell>
          <cell r="G101">
            <v>10240015</v>
          </cell>
          <cell r="H101" t="str">
            <v>T</v>
          </cell>
          <cell r="I101">
            <v>45913</v>
          </cell>
          <cell r="J101" t="str">
            <v>validé</v>
          </cell>
          <cell r="K101">
            <v>45698</v>
          </cell>
          <cell r="L101" t="str">
            <v>Attestation autoquestionnaire pour majeur</v>
          </cell>
          <cell r="M101">
            <v>20014</v>
          </cell>
          <cell r="N101" t="str">
            <v>Compétition</v>
          </cell>
        </row>
        <row r="102">
          <cell r="A102">
            <v>248450</v>
          </cell>
          <cell r="B102" t="str">
            <v>CHAUVIN Léandre</v>
          </cell>
          <cell r="C102">
            <v>500</v>
          </cell>
          <cell r="D102" t="str">
            <v>B2</v>
          </cell>
          <cell r="E102">
            <v>-11</v>
          </cell>
          <cell r="F102" t="str">
            <v>M</v>
          </cell>
          <cell r="G102">
            <v>10240005</v>
          </cell>
          <cell r="H102" t="str">
            <v>P</v>
          </cell>
          <cell r="I102">
            <v>45912</v>
          </cell>
          <cell r="J102" t="str">
            <v>validé</v>
          </cell>
          <cell r="K102">
            <v>0</v>
          </cell>
          <cell r="L102" t="str">
            <v>Attestation autoquestionnaire pour mineur</v>
          </cell>
          <cell r="M102">
            <v>42359</v>
          </cell>
          <cell r="N102" t="str">
            <v>Loisir</v>
          </cell>
        </row>
        <row r="103">
          <cell r="A103">
            <v>248464</v>
          </cell>
          <cell r="B103" t="str">
            <v>CHAUVREAU Anthony</v>
          </cell>
          <cell r="C103">
            <v>500</v>
          </cell>
          <cell r="D103" t="str">
            <v>V50</v>
          </cell>
          <cell r="E103" t="str">
            <v>50+</v>
          </cell>
          <cell r="F103" t="str">
            <v>M</v>
          </cell>
          <cell r="G103">
            <v>10240020</v>
          </cell>
          <cell r="H103" t="str">
            <v>P</v>
          </cell>
          <cell r="I103">
            <v>45917</v>
          </cell>
          <cell r="J103" t="str">
            <v>validé</v>
          </cell>
          <cell r="K103">
            <v>45916</v>
          </cell>
          <cell r="L103" t="str">
            <v>Standard</v>
          </cell>
          <cell r="M103">
            <v>27562</v>
          </cell>
          <cell r="N103" t="str">
            <v>Loisir</v>
          </cell>
        </row>
        <row r="104">
          <cell r="A104">
            <v>247834</v>
          </cell>
          <cell r="B104" t="str">
            <v>CHAUZAINT Mickael</v>
          </cell>
          <cell r="C104">
            <v>500</v>
          </cell>
          <cell r="D104" t="str">
            <v>V45</v>
          </cell>
          <cell r="E104" t="str">
            <v>45+</v>
          </cell>
          <cell r="F104" t="str">
            <v>M</v>
          </cell>
          <cell r="G104">
            <v>10240014</v>
          </cell>
          <cell r="H104" t="str">
            <v>T</v>
          </cell>
          <cell r="I104">
            <v>45912</v>
          </cell>
          <cell r="J104" t="str">
            <v>validé</v>
          </cell>
          <cell r="K104">
            <v>45905</v>
          </cell>
          <cell r="L104" t="str">
            <v>Standard</v>
          </cell>
          <cell r="M104">
            <v>28878</v>
          </cell>
          <cell r="N104" t="str">
            <v>Compétition</v>
          </cell>
        </row>
        <row r="105">
          <cell r="A105">
            <v>242415</v>
          </cell>
          <cell r="B105" t="str">
            <v>CHAVANT Cyril</v>
          </cell>
          <cell r="C105">
            <v>802</v>
          </cell>
          <cell r="D105" t="str">
            <v>V50</v>
          </cell>
          <cell r="E105" t="str">
            <v>50+</v>
          </cell>
          <cell r="F105" t="str">
            <v>M</v>
          </cell>
          <cell r="G105">
            <v>10240026</v>
          </cell>
          <cell r="H105" t="str">
            <v>A</v>
          </cell>
          <cell r="I105">
            <v>45842</v>
          </cell>
          <cell r="J105" t="str">
            <v>validé</v>
          </cell>
          <cell r="K105">
            <v>45530</v>
          </cell>
          <cell r="L105" t="str">
            <v>Attestation autoquestionnaire pour majeur</v>
          </cell>
          <cell r="M105">
            <v>26795</v>
          </cell>
          <cell r="N105" t="str">
            <v>Dirigeant</v>
          </cell>
        </row>
        <row r="106">
          <cell r="A106">
            <v>247257</v>
          </cell>
          <cell r="B106" t="str">
            <v>CHAVAROCHE Charles</v>
          </cell>
          <cell r="C106">
            <v>821</v>
          </cell>
          <cell r="D106" t="str">
            <v>J2</v>
          </cell>
          <cell r="E106">
            <v>-17</v>
          </cell>
          <cell r="F106" t="str">
            <v>M</v>
          </cell>
          <cell r="G106">
            <v>10240001</v>
          </cell>
          <cell r="H106" t="str">
            <v>T</v>
          </cell>
          <cell r="I106">
            <v>45917</v>
          </cell>
          <cell r="J106" t="str">
            <v>validé</v>
          </cell>
          <cell r="K106">
            <v>0</v>
          </cell>
          <cell r="L106" t="str">
            <v>Attestation autoquestionnaire pour mineur</v>
          </cell>
          <cell r="M106">
            <v>40043</v>
          </cell>
          <cell r="N106" t="str">
            <v>Compétition</v>
          </cell>
        </row>
        <row r="107">
          <cell r="A107">
            <v>247304</v>
          </cell>
          <cell r="B107" t="str">
            <v>CHAVAROCHE David</v>
          </cell>
          <cell r="C107">
            <v>637</v>
          </cell>
          <cell r="D107" t="str">
            <v>V50</v>
          </cell>
          <cell r="E107" t="str">
            <v>50+</v>
          </cell>
          <cell r="F107" t="str">
            <v>M</v>
          </cell>
          <cell r="G107">
            <v>10240001</v>
          </cell>
          <cell r="H107" t="str">
            <v>T</v>
          </cell>
          <cell r="I107">
            <v>45917</v>
          </cell>
          <cell r="J107" t="str">
            <v>validé</v>
          </cell>
          <cell r="K107">
            <v>45181</v>
          </cell>
          <cell r="L107" t="str">
            <v>Attestation autoquestionnaire pour majeur</v>
          </cell>
          <cell r="M107">
            <v>26059</v>
          </cell>
          <cell r="N107" t="str">
            <v>Compétition</v>
          </cell>
        </row>
        <row r="108">
          <cell r="A108">
            <v>248304</v>
          </cell>
          <cell r="B108" t="str">
            <v>CHEVALIER Pierre-Marie</v>
          </cell>
          <cell r="C108">
            <v>500</v>
          </cell>
          <cell r="D108" t="str">
            <v>V60</v>
          </cell>
          <cell r="E108" t="str">
            <v>60+</v>
          </cell>
          <cell r="F108" t="str">
            <v>M</v>
          </cell>
          <cell r="G108">
            <v>10240014</v>
          </cell>
          <cell r="H108" t="str">
            <v>T</v>
          </cell>
          <cell r="I108">
            <v>45912</v>
          </cell>
          <cell r="J108" t="str">
            <v>validé</v>
          </cell>
          <cell r="K108">
            <v>45583</v>
          </cell>
          <cell r="L108" t="str">
            <v>Attestation autoquestionnaire pour majeur</v>
          </cell>
          <cell r="M108">
            <v>22789</v>
          </cell>
          <cell r="N108" t="str">
            <v>Compétition</v>
          </cell>
        </row>
        <row r="109">
          <cell r="A109">
            <v>248095</v>
          </cell>
          <cell r="B109" t="str">
            <v>CHOUET Aurélien</v>
          </cell>
          <cell r="C109">
            <v>500</v>
          </cell>
          <cell r="D109" t="str">
            <v>V45</v>
          </cell>
          <cell r="E109" t="str">
            <v>45+</v>
          </cell>
          <cell r="F109" t="str">
            <v>M</v>
          </cell>
          <cell r="G109">
            <v>10240001</v>
          </cell>
          <cell r="H109" t="str">
            <v>P</v>
          </cell>
          <cell r="I109">
            <v>45913</v>
          </cell>
          <cell r="J109" t="str">
            <v>validé</v>
          </cell>
          <cell r="K109">
            <v>45364</v>
          </cell>
          <cell r="L109" t="str">
            <v>Attestation autoquestionnaire pour majeur</v>
          </cell>
          <cell r="M109">
            <v>28603</v>
          </cell>
          <cell r="N109" t="str">
            <v>Loisir</v>
          </cell>
        </row>
        <row r="110">
          <cell r="A110">
            <v>247418</v>
          </cell>
          <cell r="B110" t="str">
            <v>CHOUET Pablo</v>
          </cell>
          <cell r="C110">
            <v>591</v>
          </cell>
          <cell r="D110" t="str">
            <v>J3</v>
          </cell>
          <cell r="E110">
            <v>-18</v>
          </cell>
          <cell r="F110" t="str">
            <v>M</v>
          </cell>
          <cell r="G110">
            <v>10240001</v>
          </cell>
          <cell r="H110" t="str">
            <v>T</v>
          </cell>
          <cell r="I110">
            <v>45913</v>
          </cell>
          <cell r="J110" t="str">
            <v>validé</v>
          </cell>
          <cell r="K110">
            <v>0</v>
          </cell>
          <cell r="L110" t="str">
            <v>Attestation autoquestionnaire pour mineur</v>
          </cell>
          <cell r="M110">
            <v>39783</v>
          </cell>
          <cell r="N110" t="str">
            <v>Compétition</v>
          </cell>
        </row>
        <row r="111">
          <cell r="A111">
            <v>242629</v>
          </cell>
          <cell r="B111" t="str">
            <v>CLERGERIE Alain</v>
          </cell>
          <cell r="C111">
            <v>916</v>
          </cell>
          <cell r="D111" t="str">
            <v>V65</v>
          </cell>
          <cell r="E111" t="str">
            <v>65+</v>
          </cell>
          <cell r="F111" t="str">
            <v>M</v>
          </cell>
          <cell r="G111">
            <v>10240005</v>
          </cell>
          <cell r="H111" t="str">
            <v>T</v>
          </cell>
          <cell r="I111">
            <v>45858</v>
          </cell>
          <cell r="J111" t="str">
            <v>validé</v>
          </cell>
          <cell r="K111">
            <v>44936</v>
          </cell>
          <cell r="L111" t="str">
            <v>Attestation autoquestionnaire pour majeur</v>
          </cell>
          <cell r="M111">
            <v>21575</v>
          </cell>
          <cell r="N111" t="str">
            <v>Compétition</v>
          </cell>
        </row>
        <row r="112">
          <cell r="A112">
            <v>305267</v>
          </cell>
          <cell r="B112" t="str">
            <v>CLERMIDY Laurent</v>
          </cell>
          <cell r="C112">
            <v>500</v>
          </cell>
          <cell r="D112" t="str">
            <v>V40</v>
          </cell>
          <cell r="E112" t="str">
            <v>40+</v>
          </cell>
          <cell r="F112" t="str">
            <v>M</v>
          </cell>
          <cell r="G112">
            <v>10240020</v>
          </cell>
          <cell r="H112" t="str">
            <v>P</v>
          </cell>
          <cell r="I112">
            <v>45914</v>
          </cell>
          <cell r="J112" t="str">
            <v>validé</v>
          </cell>
          <cell r="K112">
            <v>45587</v>
          </cell>
          <cell r="L112" t="str">
            <v>Attestation autoquestionnaire pour majeur</v>
          </cell>
          <cell r="M112">
            <v>30780</v>
          </cell>
          <cell r="N112" t="str">
            <v>Loisir</v>
          </cell>
        </row>
        <row r="113">
          <cell r="A113">
            <v>9258801</v>
          </cell>
          <cell r="B113" t="str">
            <v>CLERMIDY Thomas</v>
          </cell>
          <cell r="C113">
            <v>500</v>
          </cell>
          <cell r="D113" t="str">
            <v>B1</v>
          </cell>
          <cell r="E113">
            <v>-10</v>
          </cell>
          <cell r="F113" t="str">
            <v>M</v>
          </cell>
          <cell r="G113">
            <v>10240020</v>
          </cell>
          <cell r="H113" t="str">
            <v>P</v>
          </cell>
          <cell r="I113">
            <v>45914</v>
          </cell>
          <cell r="J113" t="str">
            <v>validé</v>
          </cell>
          <cell r="K113">
            <v>0</v>
          </cell>
          <cell r="L113" t="str">
            <v>Attestation autoquestionnaire pour mineur</v>
          </cell>
          <cell r="M113">
            <v>42397</v>
          </cell>
          <cell r="N113" t="str">
            <v>Loisir</v>
          </cell>
        </row>
        <row r="114">
          <cell r="A114">
            <v>248200</v>
          </cell>
          <cell r="B114" t="str">
            <v>COCKENPOT Gaspard</v>
          </cell>
          <cell r="C114">
            <v>500</v>
          </cell>
          <cell r="D114" t="str">
            <v>M1</v>
          </cell>
          <cell r="E114">
            <v>-12</v>
          </cell>
          <cell r="F114" t="str">
            <v>M</v>
          </cell>
          <cell r="G114">
            <v>10240001</v>
          </cell>
          <cell r="H114" t="str">
            <v>P</v>
          </cell>
          <cell r="I114">
            <v>45932</v>
          </cell>
          <cell r="J114" t="str">
            <v>validé</v>
          </cell>
          <cell r="K114">
            <v>0</v>
          </cell>
          <cell r="L114" t="str">
            <v>Attestation autoquestionnaire pour mineur</v>
          </cell>
          <cell r="M114">
            <v>41978</v>
          </cell>
          <cell r="N114" t="str">
            <v>Loisir</v>
          </cell>
        </row>
        <row r="115">
          <cell r="A115">
            <v>247825</v>
          </cell>
          <cell r="B115" t="str">
            <v>COLINEAUX Eyden</v>
          </cell>
          <cell r="C115">
            <v>555</v>
          </cell>
          <cell r="D115" t="str">
            <v>B2</v>
          </cell>
          <cell r="E115">
            <v>-11</v>
          </cell>
          <cell r="F115" t="str">
            <v>M</v>
          </cell>
          <cell r="G115">
            <v>10240015</v>
          </cell>
          <cell r="H115" t="str">
            <v>T</v>
          </cell>
          <cell r="I115">
            <v>45912</v>
          </cell>
          <cell r="J115" t="str">
            <v>validé</v>
          </cell>
          <cell r="K115">
            <v>0</v>
          </cell>
          <cell r="L115" t="str">
            <v>Attestation autoquestionnaire pour mineur</v>
          </cell>
          <cell r="M115">
            <v>42072</v>
          </cell>
          <cell r="N115" t="str">
            <v>Compétition</v>
          </cell>
        </row>
        <row r="116">
          <cell r="A116">
            <v>247583</v>
          </cell>
          <cell r="B116" t="str">
            <v>COLINEAUX Mathieu</v>
          </cell>
          <cell r="C116">
            <v>740</v>
          </cell>
          <cell r="D116" t="str">
            <v>V40</v>
          </cell>
          <cell r="E116" t="str">
            <v>40+</v>
          </cell>
          <cell r="F116" t="str">
            <v>M</v>
          </cell>
          <cell r="G116">
            <v>10240015</v>
          </cell>
          <cell r="H116" t="str">
            <v>T</v>
          </cell>
          <cell r="I116">
            <v>45912</v>
          </cell>
          <cell r="J116" t="str">
            <v>validé</v>
          </cell>
          <cell r="K116">
            <v>44530</v>
          </cell>
          <cell r="L116" t="str">
            <v>Attestation autoquestionnaire pour majeur</v>
          </cell>
          <cell r="M116">
            <v>30263</v>
          </cell>
          <cell r="N116" t="str">
            <v>Compétition</v>
          </cell>
        </row>
        <row r="117">
          <cell r="A117">
            <v>248306</v>
          </cell>
          <cell r="B117" t="str">
            <v>CONNAN Hugo</v>
          </cell>
          <cell r="C117">
            <v>500</v>
          </cell>
          <cell r="D117" t="str">
            <v>C2</v>
          </cell>
          <cell r="E117">
            <v>-15</v>
          </cell>
          <cell r="F117" t="str">
            <v>M</v>
          </cell>
          <cell r="G117">
            <v>10240036</v>
          </cell>
          <cell r="H117" t="str">
            <v>T</v>
          </cell>
          <cell r="I117">
            <v>45909</v>
          </cell>
          <cell r="J117" t="str">
            <v>validé</v>
          </cell>
          <cell r="K117">
            <v>45874</v>
          </cell>
          <cell r="L117" t="str">
            <v>Standard</v>
          </cell>
          <cell r="M117">
            <v>40561</v>
          </cell>
          <cell r="N117" t="str">
            <v>Compétition</v>
          </cell>
        </row>
        <row r="118">
          <cell r="A118">
            <v>248313</v>
          </cell>
          <cell r="B118" t="str">
            <v>CONNAN Michaël</v>
          </cell>
          <cell r="C118">
            <v>500</v>
          </cell>
          <cell r="D118" t="str">
            <v>V50</v>
          </cell>
          <cell r="E118" t="str">
            <v>50+</v>
          </cell>
          <cell r="F118" t="str">
            <v>M</v>
          </cell>
          <cell r="G118">
            <v>10240036</v>
          </cell>
          <cell r="H118" t="str">
            <v>T</v>
          </cell>
          <cell r="I118">
            <v>45909</v>
          </cell>
          <cell r="J118" t="str">
            <v>validé</v>
          </cell>
          <cell r="K118">
            <v>45899</v>
          </cell>
          <cell r="L118" t="str">
            <v>Standard</v>
          </cell>
          <cell r="M118">
            <v>27623</v>
          </cell>
          <cell r="N118" t="str">
            <v>Compétition</v>
          </cell>
        </row>
        <row r="119">
          <cell r="A119">
            <v>248446</v>
          </cell>
          <cell r="B119" t="str">
            <v>CONNAN Paul</v>
          </cell>
          <cell r="C119">
            <v>500</v>
          </cell>
          <cell r="D119" t="str">
            <v>B1</v>
          </cell>
          <cell r="E119">
            <v>-10</v>
          </cell>
          <cell r="F119" t="str">
            <v>M</v>
          </cell>
          <cell r="G119">
            <v>10240036</v>
          </cell>
          <cell r="H119" t="str">
            <v>P</v>
          </cell>
          <cell r="I119">
            <v>45909</v>
          </cell>
          <cell r="J119" t="str">
            <v>validé</v>
          </cell>
          <cell r="K119">
            <v>45891</v>
          </cell>
          <cell r="L119" t="str">
            <v>Standard</v>
          </cell>
          <cell r="M119">
            <v>42548</v>
          </cell>
          <cell r="N119" t="str">
            <v>Loisir</v>
          </cell>
        </row>
        <row r="120">
          <cell r="A120">
            <v>247671</v>
          </cell>
          <cell r="B120" t="str">
            <v>CONNESSON Chantal</v>
          </cell>
          <cell r="C120">
            <v>500</v>
          </cell>
          <cell r="D120" t="str">
            <v>V75</v>
          </cell>
          <cell r="E120" t="str">
            <v>75+</v>
          </cell>
          <cell r="F120" t="str">
            <v>F</v>
          </cell>
          <cell r="G120">
            <v>10240020</v>
          </cell>
          <cell r="H120" t="str">
            <v>P</v>
          </cell>
          <cell r="I120">
            <v>45914</v>
          </cell>
          <cell r="J120" t="str">
            <v>validé</v>
          </cell>
          <cell r="K120">
            <v>45816</v>
          </cell>
          <cell r="L120" t="str">
            <v>Standard</v>
          </cell>
          <cell r="M120">
            <v>18611</v>
          </cell>
          <cell r="N120" t="str">
            <v>Loisir</v>
          </cell>
        </row>
        <row r="121">
          <cell r="A121">
            <v>248484</v>
          </cell>
          <cell r="B121" t="str">
            <v>CONTESSE Adrien</v>
          </cell>
          <cell r="C121">
            <v>500</v>
          </cell>
          <cell r="D121" t="str">
            <v>S</v>
          </cell>
          <cell r="E121">
            <v>-40</v>
          </cell>
          <cell r="F121" t="str">
            <v>M</v>
          </cell>
          <cell r="G121">
            <v>10240014</v>
          </cell>
          <cell r="H121" t="str">
            <v>T</v>
          </cell>
          <cell r="I121">
            <v>45920</v>
          </cell>
          <cell r="J121" t="str">
            <v>validé</v>
          </cell>
          <cell r="K121">
            <v>0</v>
          </cell>
          <cell r="L121" t="str">
            <v>Attestation autoquestionnaire pour majeur</v>
          </cell>
          <cell r="M121">
            <v>32230</v>
          </cell>
          <cell r="N121" t="str">
            <v>Compétition</v>
          </cell>
        </row>
        <row r="122">
          <cell r="A122">
            <v>245910</v>
          </cell>
          <cell r="B122" t="str">
            <v>COOLEN Stephane</v>
          </cell>
          <cell r="C122">
            <v>686</v>
          </cell>
          <cell r="D122" t="str">
            <v>V45</v>
          </cell>
          <cell r="E122" t="str">
            <v>45+</v>
          </cell>
          <cell r="F122" t="str">
            <v>M</v>
          </cell>
          <cell r="G122">
            <v>10240001</v>
          </cell>
          <cell r="H122" t="str">
            <v>T</v>
          </cell>
          <cell r="I122">
            <v>45901</v>
          </cell>
          <cell r="J122" t="str">
            <v>validé</v>
          </cell>
          <cell r="K122">
            <v>45533</v>
          </cell>
          <cell r="L122" t="str">
            <v>Attestation autoquestionnaire pour majeur</v>
          </cell>
          <cell r="M122">
            <v>28246</v>
          </cell>
          <cell r="N122" t="str">
            <v>Compétition</v>
          </cell>
        </row>
        <row r="123">
          <cell r="A123">
            <v>243131</v>
          </cell>
          <cell r="B123" t="str">
            <v>CORDELIER Charlotte</v>
          </cell>
          <cell r="C123">
            <v>500</v>
          </cell>
          <cell r="D123" t="str">
            <v>S</v>
          </cell>
          <cell r="E123">
            <v>-40</v>
          </cell>
          <cell r="F123" t="str">
            <v>F</v>
          </cell>
          <cell r="G123">
            <v>10240018</v>
          </cell>
          <cell r="H123" t="str">
            <v>A</v>
          </cell>
          <cell r="I123">
            <v>45854</v>
          </cell>
          <cell r="J123" t="str">
            <v>validé</v>
          </cell>
          <cell r="K123">
            <v>0</v>
          </cell>
          <cell r="L123" t="str">
            <v>Attestation autoquestionnaire pour majeur</v>
          </cell>
          <cell r="M123">
            <v>32217</v>
          </cell>
          <cell r="N123" t="str">
            <v>Dirigeant</v>
          </cell>
        </row>
        <row r="124">
          <cell r="A124">
            <v>248453</v>
          </cell>
          <cell r="B124" t="str">
            <v>COSTA PEREIRA Gabriel</v>
          </cell>
          <cell r="C124">
            <v>500</v>
          </cell>
          <cell r="D124" t="str">
            <v>B2</v>
          </cell>
          <cell r="E124">
            <v>-11</v>
          </cell>
          <cell r="F124" t="str">
            <v>M</v>
          </cell>
          <cell r="G124">
            <v>10240007</v>
          </cell>
          <cell r="H124" t="str">
            <v>P</v>
          </cell>
          <cell r="I124">
            <v>45912</v>
          </cell>
          <cell r="J124" t="str">
            <v>validé</v>
          </cell>
          <cell r="K124">
            <v>0</v>
          </cell>
          <cell r="L124" t="str">
            <v>Attestation autoquestionnaire pour mineur</v>
          </cell>
          <cell r="M124">
            <v>42360</v>
          </cell>
          <cell r="N124" t="str">
            <v>Loisir</v>
          </cell>
        </row>
        <row r="125">
          <cell r="A125">
            <v>247960</v>
          </cell>
          <cell r="B125" t="str">
            <v>COSTE Ezechiel</v>
          </cell>
          <cell r="C125">
            <v>500</v>
          </cell>
          <cell r="D125" t="str">
            <v>M2</v>
          </cell>
          <cell r="E125">
            <v>-13</v>
          </cell>
          <cell r="F125" t="str">
            <v>M</v>
          </cell>
          <cell r="G125">
            <v>10240020</v>
          </cell>
          <cell r="H125" t="str">
            <v>P</v>
          </cell>
          <cell r="I125">
            <v>45906</v>
          </cell>
          <cell r="J125" t="str">
            <v>validé</v>
          </cell>
          <cell r="K125">
            <v>0</v>
          </cell>
          <cell r="L125" t="str">
            <v>Attestation autoquestionnaire pour mineur</v>
          </cell>
          <cell r="M125">
            <v>41628</v>
          </cell>
          <cell r="N125" t="str">
            <v>Loisir</v>
          </cell>
        </row>
        <row r="126">
          <cell r="A126">
            <v>248480</v>
          </cell>
          <cell r="B126" t="str">
            <v>COSTES Lucas</v>
          </cell>
          <cell r="C126">
            <v>500</v>
          </cell>
          <cell r="D126" t="str">
            <v>B2</v>
          </cell>
          <cell r="E126">
            <v>-11</v>
          </cell>
          <cell r="F126" t="str">
            <v>M</v>
          </cell>
          <cell r="G126">
            <v>10240018</v>
          </cell>
          <cell r="H126" t="str">
            <v>P</v>
          </cell>
          <cell r="I126">
            <v>45891</v>
          </cell>
          <cell r="J126" t="str">
            <v>validé</v>
          </cell>
          <cell r="K126">
            <v>0</v>
          </cell>
          <cell r="L126" t="str">
            <v>Attestation autoquestionnaire pour mineur</v>
          </cell>
          <cell r="M126">
            <v>42213</v>
          </cell>
          <cell r="N126" t="str">
            <v>Loisir</v>
          </cell>
        </row>
        <row r="127">
          <cell r="A127">
            <v>9537308</v>
          </cell>
          <cell r="B127" t="str">
            <v>COUSIN Christophe</v>
          </cell>
          <cell r="C127">
            <v>597</v>
          </cell>
          <cell r="D127" t="str">
            <v>V60</v>
          </cell>
          <cell r="E127" t="str">
            <v>60+</v>
          </cell>
          <cell r="F127" t="str">
            <v>M</v>
          </cell>
          <cell r="G127">
            <v>10240007</v>
          </cell>
          <cell r="H127" t="str">
            <v>T</v>
          </cell>
          <cell r="I127">
            <v>45910</v>
          </cell>
          <cell r="J127" t="str">
            <v>validé</v>
          </cell>
          <cell r="K127">
            <v>45908</v>
          </cell>
          <cell r="L127" t="str">
            <v>Standard</v>
          </cell>
          <cell r="M127">
            <v>23925</v>
          </cell>
          <cell r="N127" t="str">
            <v>Compétition</v>
          </cell>
        </row>
        <row r="128">
          <cell r="A128">
            <v>241787</v>
          </cell>
          <cell r="B128" t="str">
            <v>COUTOU Cecile</v>
          </cell>
          <cell r="C128">
            <v>1118</v>
          </cell>
          <cell r="D128" t="str">
            <v>V40</v>
          </cell>
          <cell r="E128" t="str">
            <v>40+</v>
          </cell>
          <cell r="F128" t="str">
            <v>F</v>
          </cell>
          <cell r="G128">
            <v>10240020</v>
          </cell>
          <cell r="H128" t="str">
            <v>T</v>
          </cell>
          <cell r="I128">
            <v>45906</v>
          </cell>
          <cell r="J128" t="str">
            <v>validé</v>
          </cell>
          <cell r="K128">
            <v>45873</v>
          </cell>
          <cell r="L128" t="str">
            <v>Standard</v>
          </cell>
          <cell r="M128">
            <v>31201</v>
          </cell>
          <cell r="N128" t="str">
            <v>Compétition</v>
          </cell>
        </row>
        <row r="129">
          <cell r="A129">
            <v>248341</v>
          </cell>
          <cell r="B129" t="str">
            <v>CURCIO BRINKER Gianni</v>
          </cell>
          <cell r="C129">
            <v>500</v>
          </cell>
          <cell r="D129" t="str">
            <v>S</v>
          </cell>
          <cell r="E129">
            <v>-40</v>
          </cell>
          <cell r="F129" t="str">
            <v>M</v>
          </cell>
          <cell r="G129">
            <v>10240036</v>
          </cell>
          <cell r="H129" t="str">
            <v>T</v>
          </cell>
          <cell r="I129">
            <v>45912</v>
          </cell>
          <cell r="J129" t="str">
            <v>validé</v>
          </cell>
          <cell r="K129">
            <v>45539</v>
          </cell>
          <cell r="L129" t="str">
            <v>Attestation autoquestionnaire pour majeur</v>
          </cell>
          <cell r="M129">
            <v>39043</v>
          </cell>
          <cell r="N129" t="str">
            <v>Compétition</v>
          </cell>
        </row>
        <row r="130">
          <cell r="A130">
            <v>248340</v>
          </cell>
          <cell r="B130" t="str">
            <v>CURCIO BRINKER Timeo</v>
          </cell>
          <cell r="C130">
            <v>500</v>
          </cell>
          <cell r="D130" t="str">
            <v>M1</v>
          </cell>
          <cell r="E130">
            <v>-12</v>
          </cell>
          <cell r="F130" t="str">
            <v>M</v>
          </cell>
          <cell r="G130">
            <v>10240036</v>
          </cell>
          <cell r="H130" t="str">
            <v>T</v>
          </cell>
          <cell r="I130">
            <v>45912</v>
          </cell>
          <cell r="J130" t="str">
            <v>validé</v>
          </cell>
          <cell r="K130">
            <v>0</v>
          </cell>
          <cell r="L130" t="str">
            <v>Attestation autoquestionnaire pour mineur</v>
          </cell>
          <cell r="M130">
            <v>41816</v>
          </cell>
          <cell r="N130" t="str">
            <v>Compétition</v>
          </cell>
        </row>
        <row r="131">
          <cell r="A131">
            <v>7887863</v>
          </cell>
          <cell r="B131" t="str">
            <v>DAUVILLIERS Laurent</v>
          </cell>
          <cell r="C131">
            <v>645</v>
          </cell>
          <cell r="D131" t="str">
            <v>V55</v>
          </cell>
          <cell r="E131" t="str">
            <v>55+</v>
          </cell>
          <cell r="F131" t="str">
            <v>M</v>
          </cell>
          <cell r="G131">
            <v>10240015</v>
          </cell>
          <cell r="H131" t="str">
            <v>T</v>
          </cell>
          <cell r="I131">
            <v>45912</v>
          </cell>
          <cell r="J131" t="str">
            <v>validé</v>
          </cell>
          <cell r="K131">
            <v>45903</v>
          </cell>
          <cell r="L131" t="str">
            <v>Standard</v>
          </cell>
          <cell r="M131">
            <v>25724</v>
          </cell>
          <cell r="N131" t="str">
            <v>Compétition</v>
          </cell>
        </row>
        <row r="132">
          <cell r="A132">
            <v>247200</v>
          </cell>
          <cell r="B132" t="str">
            <v>DAVERTON Julie</v>
          </cell>
          <cell r="C132">
            <v>500</v>
          </cell>
          <cell r="D132" t="str">
            <v>J2</v>
          </cell>
          <cell r="E132">
            <v>-17</v>
          </cell>
          <cell r="F132" t="str">
            <v>F</v>
          </cell>
          <cell r="G132">
            <v>10240006</v>
          </cell>
          <cell r="H132" t="str">
            <v>P</v>
          </cell>
          <cell r="I132">
            <v>45912</v>
          </cell>
          <cell r="J132" t="str">
            <v>validé</v>
          </cell>
          <cell r="K132">
            <v>0</v>
          </cell>
          <cell r="L132" t="str">
            <v>Attestation autoquestionnaire pour mineur</v>
          </cell>
          <cell r="M132">
            <v>39968</v>
          </cell>
          <cell r="N132" t="str">
            <v>Loisir</v>
          </cell>
        </row>
        <row r="133">
          <cell r="A133">
            <v>9519788</v>
          </cell>
          <cell r="B133" t="str">
            <v>DAVERTON Laurent</v>
          </cell>
          <cell r="C133">
            <v>530</v>
          </cell>
          <cell r="D133" t="str">
            <v>V55</v>
          </cell>
          <cell r="E133" t="str">
            <v>55+</v>
          </cell>
          <cell r="F133" t="str">
            <v>M</v>
          </cell>
          <cell r="G133">
            <v>10240006</v>
          </cell>
          <cell r="H133" t="str">
            <v>T</v>
          </cell>
          <cell r="I133">
            <v>45912</v>
          </cell>
          <cell r="J133" t="str">
            <v>validé</v>
          </cell>
          <cell r="K133">
            <v>45497</v>
          </cell>
          <cell r="L133" t="str">
            <v>Attestation autoquestionnaire pour majeur</v>
          </cell>
          <cell r="M133">
            <v>25288</v>
          </cell>
          <cell r="N133" t="str">
            <v>Compétition</v>
          </cell>
        </row>
        <row r="134">
          <cell r="A134">
            <v>248389</v>
          </cell>
          <cell r="B134" t="str">
            <v>DAVID Roger</v>
          </cell>
          <cell r="C134">
            <v>500</v>
          </cell>
          <cell r="D134" t="str">
            <v>V55</v>
          </cell>
          <cell r="E134" t="str">
            <v>55+</v>
          </cell>
          <cell r="F134" t="str">
            <v>M</v>
          </cell>
          <cell r="G134">
            <v>10240005</v>
          </cell>
          <cell r="H134" t="str">
            <v>P</v>
          </cell>
          <cell r="I134">
            <v>45912</v>
          </cell>
          <cell r="J134" t="str">
            <v>validé</v>
          </cell>
          <cell r="K134">
            <v>45698</v>
          </cell>
          <cell r="L134" t="str">
            <v>Attestation autoquestionnaire pour majeur</v>
          </cell>
          <cell r="M134">
            <v>24600</v>
          </cell>
          <cell r="N134" t="str">
            <v>Loisir</v>
          </cell>
        </row>
        <row r="135">
          <cell r="A135">
            <v>247967</v>
          </cell>
          <cell r="B135" t="str">
            <v>DE BARROS Ricardo</v>
          </cell>
          <cell r="C135">
            <v>500</v>
          </cell>
          <cell r="D135" t="str">
            <v>V45</v>
          </cell>
          <cell r="E135" t="str">
            <v>45+</v>
          </cell>
          <cell r="F135" t="str">
            <v>M</v>
          </cell>
          <cell r="G135">
            <v>10240006</v>
          </cell>
          <cell r="H135" t="str">
            <v>T</v>
          </cell>
          <cell r="I135">
            <v>45909</v>
          </cell>
          <cell r="J135" t="str">
            <v>validé</v>
          </cell>
          <cell r="K135">
            <v>45201</v>
          </cell>
          <cell r="L135" t="str">
            <v>Attestation autoquestionnaire pour majeur</v>
          </cell>
          <cell r="M135">
            <v>29174</v>
          </cell>
          <cell r="N135" t="str">
            <v>Compétition</v>
          </cell>
        </row>
        <row r="136">
          <cell r="A136">
            <v>247849</v>
          </cell>
          <cell r="B136" t="str">
            <v>DE ROOY Baarte</v>
          </cell>
          <cell r="C136">
            <v>500</v>
          </cell>
          <cell r="D136" t="str">
            <v>V60</v>
          </cell>
          <cell r="E136" t="str">
            <v>60+</v>
          </cell>
          <cell r="F136" t="str">
            <v>M</v>
          </cell>
          <cell r="G136">
            <v>10240039</v>
          </cell>
          <cell r="H136" t="str">
            <v>P</v>
          </cell>
          <cell r="I136">
            <v>45868</v>
          </cell>
          <cell r="J136" t="str">
            <v>validé</v>
          </cell>
          <cell r="K136">
            <v>45542</v>
          </cell>
          <cell r="L136" t="str">
            <v>Attestation autoquestionnaire pour majeur</v>
          </cell>
          <cell r="M136">
            <v>23562</v>
          </cell>
          <cell r="N136" t="str">
            <v>Loisir</v>
          </cell>
        </row>
        <row r="137">
          <cell r="A137">
            <v>248467</v>
          </cell>
          <cell r="B137" t="str">
            <v>DEBARGE Pablo</v>
          </cell>
          <cell r="C137">
            <v>500</v>
          </cell>
          <cell r="D137" t="str">
            <v>P</v>
          </cell>
          <cell r="E137">
            <v>-9</v>
          </cell>
          <cell r="F137" t="str">
            <v>M</v>
          </cell>
          <cell r="G137">
            <v>10240020</v>
          </cell>
          <cell r="H137" t="str">
            <v>P</v>
          </cell>
          <cell r="I137">
            <v>45917</v>
          </cell>
          <cell r="J137" t="str">
            <v>validé</v>
          </cell>
          <cell r="K137">
            <v>0</v>
          </cell>
          <cell r="L137" t="str">
            <v>Attestation autoquestionnaire pour mineur</v>
          </cell>
          <cell r="M137">
            <v>42758</v>
          </cell>
          <cell r="N137" t="str">
            <v>Loisir</v>
          </cell>
        </row>
        <row r="138">
          <cell r="A138">
            <v>248541</v>
          </cell>
          <cell r="B138" t="str">
            <v>DEDOBBELEER Colas</v>
          </cell>
          <cell r="C138">
            <v>500</v>
          </cell>
          <cell r="D138" t="str">
            <v>P</v>
          </cell>
          <cell r="E138">
            <v>-9</v>
          </cell>
          <cell r="F138" t="str">
            <v>M</v>
          </cell>
          <cell r="G138">
            <v>10240039</v>
          </cell>
          <cell r="H138" t="str">
            <v>T</v>
          </cell>
          <cell r="I138">
            <v>45932</v>
          </cell>
          <cell r="J138" t="str">
            <v>validé</v>
          </cell>
          <cell r="K138">
            <v>45912</v>
          </cell>
          <cell r="L138" t="str">
            <v>Standard</v>
          </cell>
          <cell r="M138">
            <v>43245</v>
          </cell>
          <cell r="N138" t="str">
            <v>Compétition</v>
          </cell>
        </row>
        <row r="139">
          <cell r="A139">
            <v>248507</v>
          </cell>
          <cell r="B139" t="str">
            <v>DEKINT Dylan</v>
          </cell>
          <cell r="C139">
            <v>500</v>
          </cell>
          <cell r="D139" t="str">
            <v>M1</v>
          </cell>
          <cell r="E139">
            <v>-12</v>
          </cell>
          <cell r="F139" t="str">
            <v>M</v>
          </cell>
          <cell r="G139">
            <v>10240014</v>
          </cell>
          <cell r="H139" t="str">
            <v>P</v>
          </cell>
          <cell r="I139">
            <v>45925</v>
          </cell>
          <cell r="J139" t="str">
            <v>validé</v>
          </cell>
          <cell r="K139">
            <v>0</v>
          </cell>
          <cell r="L139" t="str">
            <v>Attestation autoquestionnaire pour mineur</v>
          </cell>
          <cell r="M139">
            <v>41802</v>
          </cell>
          <cell r="N139" t="str">
            <v>Loisir</v>
          </cell>
        </row>
        <row r="140">
          <cell r="A140">
            <v>243147</v>
          </cell>
          <cell r="B140" t="str">
            <v>DELAFOY Pascal</v>
          </cell>
          <cell r="C140">
            <v>842</v>
          </cell>
          <cell r="D140" t="str">
            <v>V60</v>
          </cell>
          <cell r="E140" t="str">
            <v>60+</v>
          </cell>
          <cell r="F140" t="str">
            <v>M</v>
          </cell>
          <cell r="G140">
            <v>10240014</v>
          </cell>
          <cell r="H140" t="str">
            <v>T</v>
          </cell>
          <cell r="I140">
            <v>45924</v>
          </cell>
          <cell r="J140" t="str">
            <v>validé</v>
          </cell>
          <cell r="K140">
            <v>45600</v>
          </cell>
          <cell r="L140" t="str">
            <v>Attestation autoquestionnaire pour majeur</v>
          </cell>
          <cell r="M140">
            <v>23153</v>
          </cell>
          <cell r="N140" t="str">
            <v>Compétition</v>
          </cell>
        </row>
        <row r="141">
          <cell r="A141">
            <v>248489</v>
          </cell>
          <cell r="B141" t="str">
            <v>DELAGE Patrick</v>
          </cell>
          <cell r="C141">
            <v>500</v>
          </cell>
          <cell r="D141" t="str">
            <v>V70</v>
          </cell>
          <cell r="E141" t="str">
            <v>70+</v>
          </cell>
          <cell r="F141" t="str">
            <v>M</v>
          </cell>
          <cell r="G141">
            <v>10240001</v>
          </cell>
          <cell r="H141" t="str">
            <v>P</v>
          </cell>
          <cell r="I141">
            <v>45923</v>
          </cell>
          <cell r="J141" t="str">
            <v>validé</v>
          </cell>
          <cell r="K141">
            <v>45818</v>
          </cell>
          <cell r="L141" t="str">
            <v>Standard</v>
          </cell>
          <cell r="M141">
            <v>18827</v>
          </cell>
          <cell r="N141" t="str">
            <v>Loisir</v>
          </cell>
        </row>
        <row r="142">
          <cell r="A142">
            <v>247045</v>
          </cell>
          <cell r="B142" t="str">
            <v>DELAGE Thibault</v>
          </cell>
          <cell r="C142">
            <v>1021</v>
          </cell>
          <cell r="D142" t="str">
            <v>J2</v>
          </cell>
          <cell r="E142">
            <v>-17</v>
          </cell>
          <cell r="F142" t="str">
            <v>M</v>
          </cell>
          <cell r="G142">
            <v>10240005</v>
          </cell>
          <cell r="H142" t="str">
            <v>T</v>
          </cell>
          <cell r="I142">
            <v>45917</v>
          </cell>
          <cell r="J142" t="str">
            <v>validé</v>
          </cell>
          <cell r="K142">
            <v>0</v>
          </cell>
          <cell r="L142" t="str">
            <v>Attestation autoquestionnaire pour mineur</v>
          </cell>
          <cell r="M142">
            <v>40099</v>
          </cell>
          <cell r="N142" t="str">
            <v>Compétition</v>
          </cell>
        </row>
        <row r="143">
          <cell r="A143">
            <v>247503</v>
          </cell>
          <cell r="B143" t="str">
            <v>DELANGE David</v>
          </cell>
          <cell r="C143">
            <v>1424</v>
          </cell>
          <cell r="D143" t="str">
            <v>C2</v>
          </cell>
          <cell r="E143">
            <v>-15</v>
          </cell>
          <cell r="F143" t="str">
            <v>M</v>
          </cell>
          <cell r="G143">
            <v>10240020</v>
          </cell>
          <cell r="H143" t="str">
            <v>T</v>
          </cell>
          <cell r="I143">
            <v>45906</v>
          </cell>
          <cell r="J143" t="str">
            <v>validé</v>
          </cell>
          <cell r="K143">
            <v>0</v>
          </cell>
          <cell r="L143" t="str">
            <v>Attestation autoquestionnaire pour mineur</v>
          </cell>
          <cell r="M143">
            <v>40606</v>
          </cell>
          <cell r="N143" t="str">
            <v>Compétition</v>
          </cell>
        </row>
        <row r="144">
          <cell r="A144">
            <v>245150</v>
          </cell>
          <cell r="B144" t="str">
            <v>DELAYRE William</v>
          </cell>
          <cell r="C144">
            <v>602</v>
          </cell>
          <cell r="D144" t="str">
            <v>V75</v>
          </cell>
          <cell r="E144" t="str">
            <v>75+</v>
          </cell>
          <cell r="F144" t="str">
            <v>M</v>
          </cell>
          <cell r="G144">
            <v>10240001</v>
          </cell>
          <cell r="H144" t="str">
            <v>P</v>
          </cell>
          <cell r="I144">
            <v>45866</v>
          </cell>
          <cell r="J144" t="str">
            <v>validé</v>
          </cell>
          <cell r="K144">
            <v>45146</v>
          </cell>
          <cell r="L144" t="str">
            <v>Attestation autoquestionnaire pour majeur</v>
          </cell>
          <cell r="M144">
            <v>17669</v>
          </cell>
          <cell r="N144" t="str">
            <v>Loisir</v>
          </cell>
        </row>
        <row r="145">
          <cell r="A145">
            <v>247850</v>
          </cell>
          <cell r="B145" t="str">
            <v>DELEVOYE Dominique</v>
          </cell>
          <cell r="C145">
            <v>500</v>
          </cell>
          <cell r="D145" t="str">
            <v>V50</v>
          </cell>
          <cell r="E145" t="str">
            <v>50+</v>
          </cell>
          <cell r="F145" t="str">
            <v>M</v>
          </cell>
          <cell r="G145">
            <v>10240039</v>
          </cell>
          <cell r="H145" t="str">
            <v>P</v>
          </cell>
          <cell r="I145">
            <v>45918</v>
          </cell>
          <cell r="J145" t="str">
            <v>validé</v>
          </cell>
          <cell r="K145">
            <v>45169</v>
          </cell>
          <cell r="L145" t="str">
            <v>Attestation autoquestionnaire pour majeur</v>
          </cell>
          <cell r="M145">
            <v>26059</v>
          </cell>
          <cell r="N145" t="str">
            <v>Loisir</v>
          </cell>
        </row>
        <row r="146">
          <cell r="A146">
            <v>248171</v>
          </cell>
          <cell r="B146" t="str">
            <v>DELON Frédéric</v>
          </cell>
          <cell r="C146">
            <v>500</v>
          </cell>
          <cell r="D146" t="str">
            <v>V50</v>
          </cell>
          <cell r="E146" t="str">
            <v>50+</v>
          </cell>
          <cell r="F146" t="str">
            <v>M</v>
          </cell>
          <cell r="G146">
            <v>10240018</v>
          </cell>
          <cell r="H146" t="str">
            <v>P</v>
          </cell>
          <cell r="I146">
            <v>45919</v>
          </cell>
          <cell r="J146" t="str">
            <v>validé</v>
          </cell>
          <cell r="K146">
            <v>45553</v>
          </cell>
          <cell r="L146" t="str">
            <v>Attestation autoquestionnaire pour majeur</v>
          </cell>
          <cell r="M146">
            <v>26805</v>
          </cell>
          <cell r="N146" t="str">
            <v>Loisir</v>
          </cell>
        </row>
        <row r="147">
          <cell r="A147">
            <v>248338</v>
          </cell>
          <cell r="B147" t="str">
            <v>DELPHIN Anthony</v>
          </cell>
          <cell r="C147">
            <v>500</v>
          </cell>
          <cell r="D147" t="str">
            <v>S</v>
          </cell>
          <cell r="E147">
            <v>-40</v>
          </cell>
          <cell r="F147" t="str">
            <v>M</v>
          </cell>
          <cell r="G147">
            <v>10240018</v>
          </cell>
          <cell r="H147" t="str">
            <v>T</v>
          </cell>
          <cell r="I147">
            <v>45919</v>
          </cell>
          <cell r="J147" t="str">
            <v>validé</v>
          </cell>
          <cell r="K147">
            <v>45610</v>
          </cell>
          <cell r="L147" t="str">
            <v>Attestation autoquestionnaire pour majeur</v>
          </cell>
          <cell r="M147">
            <v>31719</v>
          </cell>
          <cell r="N147" t="str">
            <v>Compétition</v>
          </cell>
        </row>
        <row r="148">
          <cell r="A148">
            <v>248479</v>
          </cell>
          <cell r="B148" t="str">
            <v>DELPHIN Enoa</v>
          </cell>
          <cell r="C148">
            <v>500</v>
          </cell>
          <cell r="D148" t="str">
            <v>P</v>
          </cell>
          <cell r="E148">
            <v>-9</v>
          </cell>
          <cell r="F148" t="str">
            <v>F</v>
          </cell>
          <cell r="G148">
            <v>10240018</v>
          </cell>
          <cell r="H148" t="str">
            <v>P</v>
          </cell>
          <cell r="I148">
            <v>45919</v>
          </cell>
          <cell r="J148" t="str">
            <v>validé</v>
          </cell>
          <cell r="K148">
            <v>0</v>
          </cell>
          <cell r="L148" t="str">
            <v>Attestation autoquestionnaire pour mineur</v>
          </cell>
          <cell r="M148">
            <v>42867</v>
          </cell>
          <cell r="N148" t="str">
            <v>Loisir</v>
          </cell>
        </row>
        <row r="149">
          <cell r="A149">
            <v>24413</v>
          </cell>
          <cell r="B149" t="str">
            <v>DELSOL Philippe</v>
          </cell>
          <cell r="C149">
            <v>779</v>
          </cell>
          <cell r="D149" t="str">
            <v>V65</v>
          </cell>
          <cell r="E149" t="str">
            <v>65+</v>
          </cell>
          <cell r="F149" t="str">
            <v>M</v>
          </cell>
          <cell r="G149">
            <v>10240007</v>
          </cell>
          <cell r="H149" t="str">
            <v>T</v>
          </cell>
          <cell r="I149">
            <v>45905</v>
          </cell>
          <cell r="J149" t="str">
            <v>validé</v>
          </cell>
          <cell r="K149">
            <v>44812</v>
          </cell>
          <cell r="L149" t="str">
            <v>Attestation autoquestionnaire pour majeur</v>
          </cell>
          <cell r="M149">
            <v>21160</v>
          </cell>
          <cell r="N149" t="str">
            <v>Compétition</v>
          </cell>
        </row>
        <row r="150">
          <cell r="A150">
            <v>243939</v>
          </cell>
          <cell r="B150" t="str">
            <v>DELVAL Teddy</v>
          </cell>
          <cell r="C150">
            <v>1068</v>
          </cell>
          <cell r="D150" t="str">
            <v>S</v>
          </cell>
          <cell r="E150">
            <v>-40</v>
          </cell>
          <cell r="F150" t="str">
            <v>M</v>
          </cell>
          <cell r="G150">
            <v>10240007</v>
          </cell>
          <cell r="H150" t="str">
            <v>T</v>
          </cell>
          <cell r="I150">
            <v>45924</v>
          </cell>
          <cell r="J150" t="str">
            <v>validé</v>
          </cell>
          <cell r="K150">
            <v>44814</v>
          </cell>
          <cell r="L150" t="str">
            <v>Attestation autoquestionnaire pour majeur</v>
          </cell>
          <cell r="M150">
            <v>31809</v>
          </cell>
          <cell r="N150" t="str">
            <v>Compétition</v>
          </cell>
        </row>
        <row r="151">
          <cell r="A151">
            <v>247508</v>
          </cell>
          <cell r="B151" t="str">
            <v>DEMAN Timéo</v>
          </cell>
          <cell r="C151">
            <v>919</v>
          </cell>
          <cell r="D151" t="str">
            <v>C2</v>
          </cell>
          <cell r="E151">
            <v>-15</v>
          </cell>
          <cell r="F151" t="str">
            <v>M</v>
          </cell>
          <cell r="G151">
            <v>10240020</v>
          </cell>
          <cell r="H151" t="str">
            <v>T</v>
          </cell>
          <cell r="I151">
            <v>45906</v>
          </cell>
          <cell r="J151" t="str">
            <v>validé</v>
          </cell>
          <cell r="K151">
            <v>0</v>
          </cell>
          <cell r="L151" t="str">
            <v>Attestation autoquestionnaire pour mineur</v>
          </cell>
          <cell r="M151">
            <v>40555</v>
          </cell>
          <cell r="N151" t="str">
            <v>Compétition</v>
          </cell>
        </row>
        <row r="152">
          <cell r="A152">
            <v>247747</v>
          </cell>
          <cell r="B152" t="str">
            <v>DEMBRI Noam</v>
          </cell>
          <cell r="C152">
            <v>500</v>
          </cell>
          <cell r="D152" t="str">
            <v>J1</v>
          </cell>
          <cell r="E152">
            <v>-16</v>
          </cell>
          <cell r="F152" t="str">
            <v>M</v>
          </cell>
          <cell r="G152">
            <v>10240002</v>
          </cell>
          <cell r="H152" t="str">
            <v>T</v>
          </cell>
          <cell r="I152">
            <v>45907</v>
          </cell>
          <cell r="J152" t="str">
            <v>validé</v>
          </cell>
          <cell r="K152">
            <v>0</v>
          </cell>
          <cell r="L152" t="str">
            <v>Attestation autoquestionnaire pour mineur</v>
          </cell>
          <cell r="M152">
            <v>40458</v>
          </cell>
          <cell r="N152" t="str">
            <v>Compétition</v>
          </cell>
        </row>
        <row r="153">
          <cell r="A153">
            <v>184829</v>
          </cell>
          <cell r="B153" t="str">
            <v>DEMPURE Gilles</v>
          </cell>
          <cell r="C153">
            <v>814</v>
          </cell>
          <cell r="D153" t="str">
            <v>V75</v>
          </cell>
          <cell r="E153" t="str">
            <v>75+</v>
          </cell>
          <cell r="F153" t="str">
            <v>M</v>
          </cell>
          <cell r="G153">
            <v>10240014</v>
          </cell>
          <cell r="H153" t="str">
            <v>T</v>
          </cell>
          <cell r="I153">
            <v>45909</v>
          </cell>
          <cell r="J153" t="str">
            <v>validé</v>
          </cell>
          <cell r="K153">
            <v>45898</v>
          </cell>
          <cell r="L153" t="str">
            <v>Standard</v>
          </cell>
          <cell r="M153">
            <v>17989</v>
          </cell>
          <cell r="N153" t="str">
            <v>Compétition</v>
          </cell>
        </row>
        <row r="154">
          <cell r="A154">
            <v>245066</v>
          </cell>
          <cell r="B154" t="str">
            <v>DENDONCKER Jean-Francois</v>
          </cell>
          <cell r="C154">
            <v>982</v>
          </cell>
          <cell r="D154" t="str">
            <v>V55</v>
          </cell>
          <cell r="E154" t="str">
            <v>55+</v>
          </cell>
          <cell r="F154" t="str">
            <v>M</v>
          </cell>
          <cell r="G154">
            <v>10240020</v>
          </cell>
          <cell r="H154" t="str">
            <v>T</v>
          </cell>
          <cell r="I154">
            <v>45929</v>
          </cell>
          <cell r="J154" t="str">
            <v>validé</v>
          </cell>
          <cell r="K154">
            <v>0</v>
          </cell>
          <cell r="L154" t="str">
            <v>Sans pratique sportive</v>
          </cell>
          <cell r="M154">
            <v>25230</v>
          </cell>
          <cell r="N154" t="str">
            <v>Compétition</v>
          </cell>
        </row>
        <row r="155">
          <cell r="A155">
            <v>5931902</v>
          </cell>
          <cell r="B155" t="str">
            <v>DENIS Franck</v>
          </cell>
          <cell r="C155">
            <v>984</v>
          </cell>
          <cell r="D155" t="str">
            <v>V65</v>
          </cell>
          <cell r="E155" t="str">
            <v>65+</v>
          </cell>
          <cell r="F155" t="str">
            <v>M</v>
          </cell>
          <cell r="G155">
            <v>10240007</v>
          </cell>
          <cell r="H155" t="str">
            <v>P</v>
          </cell>
          <cell r="I155">
            <v>45894</v>
          </cell>
          <cell r="J155" t="str">
            <v>validé</v>
          </cell>
          <cell r="K155">
            <v>45894</v>
          </cell>
          <cell r="L155" t="str">
            <v>Standard</v>
          </cell>
          <cell r="M155">
            <v>22108</v>
          </cell>
          <cell r="N155" t="str">
            <v>Loisir</v>
          </cell>
        </row>
        <row r="156">
          <cell r="A156">
            <v>248268</v>
          </cell>
          <cell r="B156" t="str">
            <v>DEQUIDT Raphael</v>
          </cell>
          <cell r="C156">
            <v>500</v>
          </cell>
          <cell r="D156" t="str">
            <v>B2</v>
          </cell>
          <cell r="E156">
            <v>-11</v>
          </cell>
          <cell r="F156" t="str">
            <v>M</v>
          </cell>
          <cell r="G156">
            <v>10240002</v>
          </cell>
          <cell r="H156" t="str">
            <v>P</v>
          </cell>
          <cell r="I156">
            <v>45931</v>
          </cell>
          <cell r="J156" t="str">
            <v>validé</v>
          </cell>
          <cell r="K156">
            <v>0</v>
          </cell>
          <cell r="L156" t="str">
            <v>Attestation autoquestionnaire pour mineur</v>
          </cell>
          <cell r="M156">
            <v>42345</v>
          </cell>
          <cell r="N156" t="str">
            <v>Loisir</v>
          </cell>
        </row>
        <row r="157">
          <cell r="A157">
            <v>247253</v>
          </cell>
          <cell r="B157" t="str">
            <v>DESCAMP David</v>
          </cell>
          <cell r="C157">
            <v>610</v>
          </cell>
          <cell r="D157" t="str">
            <v>V50</v>
          </cell>
          <cell r="E157" t="str">
            <v>50+</v>
          </cell>
          <cell r="F157" t="str">
            <v>M</v>
          </cell>
          <cell r="G157">
            <v>10240007</v>
          </cell>
          <cell r="H157" t="str">
            <v>T</v>
          </cell>
          <cell r="I157">
            <v>45912</v>
          </cell>
          <cell r="J157" t="str">
            <v>validé</v>
          </cell>
          <cell r="K157">
            <v>45810</v>
          </cell>
          <cell r="L157" t="str">
            <v>Standard</v>
          </cell>
          <cell r="M157">
            <v>26722</v>
          </cell>
          <cell r="N157" t="str">
            <v>Compétition</v>
          </cell>
        </row>
        <row r="158">
          <cell r="A158">
            <v>247632</v>
          </cell>
          <cell r="B158" t="str">
            <v>DESCAMP Isabelle</v>
          </cell>
          <cell r="C158">
            <v>500</v>
          </cell>
          <cell r="D158" t="str">
            <v>V45</v>
          </cell>
          <cell r="E158" t="str">
            <v>45+</v>
          </cell>
          <cell r="F158" t="str">
            <v>F</v>
          </cell>
          <cell r="G158">
            <v>10240007</v>
          </cell>
          <cell r="H158" t="str">
            <v>T</v>
          </cell>
          <cell r="I158">
            <v>45912</v>
          </cell>
          <cell r="J158" t="str">
            <v>validé</v>
          </cell>
          <cell r="K158">
            <v>45810</v>
          </cell>
          <cell r="L158" t="str">
            <v>Standard</v>
          </cell>
          <cell r="M158">
            <v>27786</v>
          </cell>
          <cell r="N158" t="str">
            <v>Compétition</v>
          </cell>
        </row>
        <row r="159">
          <cell r="A159">
            <v>24383</v>
          </cell>
          <cell r="B159" t="str">
            <v>DESCAZEAUX Eric</v>
          </cell>
          <cell r="C159">
            <v>1342</v>
          </cell>
          <cell r="D159" t="str">
            <v>V65</v>
          </cell>
          <cell r="E159" t="str">
            <v>65+</v>
          </cell>
          <cell r="F159" t="str">
            <v>M</v>
          </cell>
          <cell r="G159">
            <v>10240002</v>
          </cell>
          <cell r="H159" t="str">
            <v>T</v>
          </cell>
          <cell r="I159">
            <v>45877</v>
          </cell>
          <cell r="J159" t="str">
            <v>validé</v>
          </cell>
          <cell r="K159">
            <v>45138</v>
          </cell>
          <cell r="L159" t="str">
            <v>Attestation autoquestionnaire pour majeur</v>
          </cell>
          <cell r="M159">
            <v>21029</v>
          </cell>
          <cell r="N159" t="str">
            <v>Compétition</v>
          </cell>
        </row>
        <row r="160">
          <cell r="A160">
            <v>248204</v>
          </cell>
          <cell r="B160" t="str">
            <v>DESPERQUES April</v>
          </cell>
          <cell r="C160">
            <v>500</v>
          </cell>
          <cell r="D160" t="str">
            <v>B1</v>
          </cell>
          <cell r="E160">
            <v>-10</v>
          </cell>
          <cell r="F160" t="str">
            <v>F</v>
          </cell>
          <cell r="G160">
            <v>10240005</v>
          </cell>
          <cell r="H160" t="str">
            <v>P</v>
          </cell>
          <cell r="I160">
            <v>45912</v>
          </cell>
          <cell r="J160" t="str">
            <v>validé</v>
          </cell>
          <cell r="K160">
            <v>0</v>
          </cell>
          <cell r="L160" t="str">
            <v>Attestation autoquestionnaire pour mineur</v>
          </cell>
          <cell r="M160">
            <v>42387</v>
          </cell>
          <cell r="N160" t="str">
            <v>Loisir</v>
          </cell>
        </row>
        <row r="161">
          <cell r="A161">
            <v>247893</v>
          </cell>
          <cell r="B161" t="str">
            <v>DESPLOBINS Mathis</v>
          </cell>
          <cell r="C161">
            <v>500</v>
          </cell>
          <cell r="D161" t="str">
            <v>C2</v>
          </cell>
          <cell r="E161">
            <v>-15</v>
          </cell>
          <cell r="F161" t="str">
            <v>M</v>
          </cell>
          <cell r="G161">
            <v>10240007</v>
          </cell>
          <cell r="H161" t="str">
            <v>T</v>
          </cell>
          <cell r="I161">
            <v>45919</v>
          </cell>
          <cell r="J161" t="str">
            <v>validé</v>
          </cell>
          <cell r="K161">
            <v>0</v>
          </cell>
          <cell r="L161" t="str">
            <v>Attestation autoquestionnaire pour mineur</v>
          </cell>
          <cell r="M161">
            <v>40830</v>
          </cell>
          <cell r="N161" t="str">
            <v>Compétition</v>
          </cell>
        </row>
        <row r="162">
          <cell r="A162">
            <v>248477</v>
          </cell>
          <cell r="B162" t="str">
            <v>DESPLOBINS Rose</v>
          </cell>
          <cell r="C162">
            <v>500</v>
          </cell>
          <cell r="D162" t="str">
            <v>M1</v>
          </cell>
          <cell r="E162">
            <v>-12</v>
          </cell>
          <cell r="F162" t="str">
            <v>F</v>
          </cell>
          <cell r="G162">
            <v>10240007</v>
          </cell>
          <cell r="H162" t="str">
            <v>P</v>
          </cell>
          <cell r="I162">
            <v>45919</v>
          </cell>
          <cell r="J162" t="str">
            <v>validé</v>
          </cell>
          <cell r="K162">
            <v>0</v>
          </cell>
          <cell r="L162" t="str">
            <v>Attestation autoquestionnaire pour mineur</v>
          </cell>
          <cell r="M162">
            <v>41975</v>
          </cell>
          <cell r="N162" t="str">
            <v>Loisir</v>
          </cell>
        </row>
        <row r="163">
          <cell r="A163">
            <v>248502</v>
          </cell>
          <cell r="B163" t="str">
            <v>DESRUELLES Pierre</v>
          </cell>
          <cell r="C163">
            <v>500</v>
          </cell>
          <cell r="D163" t="str">
            <v>M2</v>
          </cell>
          <cell r="E163">
            <v>-13</v>
          </cell>
          <cell r="F163" t="str">
            <v>M</v>
          </cell>
          <cell r="G163">
            <v>10240020</v>
          </cell>
          <cell r="H163" t="str">
            <v>P</v>
          </cell>
          <cell r="I163">
            <v>45924</v>
          </cell>
          <cell r="J163" t="str">
            <v>validé</v>
          </cell>
          <cell r="K163">
            <v>0</v>
          </cell>
          <cell r="L163" t="str">
            <v>Attestation autoquestionnaire pour mineur</v>
          </cell>
          <cell r="M163">
            <v>41276</v>
          </cell>
          <cell r="N163" t="str">
            <v>Loisir</v>
          </cell>
        </row>
        <row r="164">
          <cell r="A164">
            <v>248164</v>
          </cell>
          <cell r="B164" t="str">
            <v>DEURE Patrick</v>
          </cell>
          <cell r="C164">
            <v>500</v>
          </cell>
          <cell r="D164" t="str">
            <v>V50</v>
          </cell>
          <cell r="E164" t="str">
            <v>50+</v>
          </cell>
          <cell r="F164" t="str">
            <v>M</v>
          </cell>
          <cell r="G164">
            <v>10240039</v>
          </cell>
          <cell r="H164" t="str">
            <v>T</v>
          </cell>
          <cell r="I164">
            <v>45880</v>
          </cell>
          <cell r="J164" t="str">
            <v>validé</v>
          </cell>
          <cell r="K164">
            <v>45552</v>
          </cell>
          <cell r="L164" t="str">
            <v>Attestation autoquestionnaire pour majeur</v>
          </cell>
          <cell r="M164">
            <v>26279</v>
          </cell>
          <cell r="N164" t="str">
            <v>Compétition</v>
          </cell>
        </row>
        <row r="165">
          <cell r="A165">
            <v>247606</v>
          </cell>
          <cell r="B165" t="str">
            <v>DEVEZ Lionel</v>
          </cell>
          <cell r="C165">
            <v>811</v>
          </cell>
          <cell r="D165" t="str">
            <v>V40</v>
          </cell>
          <cell r="E165" t="str">
            <v>40+</v>
          </cell>
          <cell r="F165" t="str">
            <v>M</v>
          </cell>
          <cell r="G165">
            <v>10240020</v>
          </cell>
          <cell r="H165" t="str">
            <v>T</v>
          </cell>
          <cell r="I165">
            <v>45914</v>
          </cell>
          <cell r="J165" t="str">
            <v>validé</v>
          </cell>
          <cell r="K165">
            <v>45492</v>
          </cell>
          <cell r="L165" t="str">
            <v>Attestation autoquestionnaire pour majeur</v>
          </cell>
          <cell r="M165">
            <v>31001</v>
          </cell>
          <cell r="N165" t="str">
            <v>Compétition</v>
          </cell>
        </row>
        <row r="166">
          <cell r="A166">
            <v>248471</v>
          </cell>
          <cell r="B166" t="str">
            <v>DIGNAC Fréderic</v>
          </cell>
          <cell r="C166">
            <v>500</v>
          </cell>
          <cell r="D166" t="str">
            <v>V50</v>
          </cell>
          <cell r="E166" t="str">
            <v>50+</v>
          </cell>
          <cell r="F166" t="str">
            <v>M</v>
          </cell>
          <cell r="G166">
            <v>10240020</v>
          </cell>
          <cell r="H166" t="str">
            <v>P</v>
          </cell>
          <cell r="I166">
            <v>45917</v>
          </cell>
          <cell r="J166" t="str">
            <v>validé</v>
          </cell>
          <cell r="K166">
            <v>45853</v>
          </cell>
          <cell r="L166" t="str">
            <v>Standard</v>
          </cell>
          <cell r="M166">
            <v>27590</v>
          </cell>
          <cell r="N166" t="str">
            <v>Loisir</v>
          </cell>
        </row>
        <row r="167">
          <cell r="A167">
            <v>248538</v>
          </cell>
          <cell r="B167" t="str">
            <v>DIMITROFF Adam</v>
          </cell>
          <cell r="C167">
            <v>500</v>
          </cell>
          <cell r="D167" t="str">
            <v>B1</v>
          </cell>
          <cell r="E167">
            <v>-10</v>
          </cell>
          <cell r="F167" t="str">
            <v>M</v>
          </cell>
          <cell r="G167">
            <v>10240001</v>
          </cell>
          <cell r="H167" t="str">
            <v>P</v>
          </cell>
          <cell r="I167">
            <v>45932</v>
          </cell>
          <cell r="J167" t="str">
            <v>validé</v>
          </cell>
          <cell r="K167">
            <v>0</v>
          </cell>
          <cell r="L167" t="str">
            <v>Attestation autoquestionnaire pour mineur</v>
          </cell>
          <cell r="M167">
            <v>42501</v>
          </cell>
          <cell r="N167" t="str">
            <v>Loisir</v>
          </cell>
        </row>
        <row r="168">
          <cell r="A168">
            <v>246793</v>
          </cell>
          <cell r="B168" t="str">
            <v>DISTRIBUE Antoine</v>
          </cell>
          <cell r="C168">
            <v>837</v>
          </cell>
          <cell r="D168" t="str">
            <v>S</v>
          </cell>
          <cell r="E168">
            <v>-40</v>
          </cell>
          <cell r="F168" t="str">
            <v>M</v>
          </cell>
          <cell r="G168">
            <v>10240005</v>
          </cell>
          <cell r="H168" t="str">
            <v>T</v>
          </cell>
          <cell r="I168">
            <v>45902</v>
          </cell>
          <cell r="J168" t="str">
            <v>validé</v>
          </cell>
          <cell r="K168">
            <v>44824</v>
          </cell>
          <cell r="L168" t="str">
            <v>Attestation autoquestionnaire pour majeur</v>
          </cell>
          <cell r="M168">
            <v>38436</v>
          </cell>
          <cell r="N168" t="str">
            <v>Compétition</v>
          </cell>
        </row>
        <row r="169">
          <cell r="A169">
            <v>247634</v>
          </cell>
          <cell r="B169" t="str">
            <v>DJELIL Joan</v>
          </cell>
          <cell r="C169">
            <v>500</v>
          </cell>
          <cell r="D169" t="str">
            <v>V40</v>
          </cell>
          <cell r="E169" t="str">
            <v>40+</v>
          </cell>
          <cell r="F169" t="str">
            <v>M</v>
          </cell>
          <cell r="G169">
            <v>10240018</v>
          </cell>
          <cell r="H169" t="str">
            <v>A</v>
          </cell>
          <cell r="I169">
            <v>45854</v>
          </cell>
          <cell r="J169" t="str">
            <v>validé</v>
          </cell>
          <cell r="K169">
            <v>45926</v>
          </cell>
          <cell r="L169" t="str">
            <v>Standard</v>
          </cell>
          <cell r="M169">
            <v>31295</v>
          </cell>
          <cell r="N169" t="str">
            <v>Dirigeant</v>
          </cell>
        </row>
        <row r="170">
          <cell r="A170">
            <v>246590</v>
          </cell>
          <cell r="B170" t="str">
            <v>DOUCET Dominique</v>
          </cell>
          <cell r="C170">
            <v>500</v>
          </cell>
          <cell r="D170" t="str">
            <v>V65</v>
          </cell>
          <cell r="E170" t="str">
            <v>65+</v>
          </cell>
          <cell r="F170" t="str">
            <v>M</v>
          </cell>
          <cell r="G170">
            <v>10240007</v>
          </cell>
          <cell r="H170" t="str">
            <v>P</v>
          </cell>
          <cell r="I170">
            <v>45903</v>
          </cell>
          <cell r="J170" t="str">
            <v>validé</v>
          </cell>
          <cell r="K170">
            <v>44819</v>
          </cell>
          <cell r="L170" t="str">
            <v>Attestation autoquestionnaire pour majeur</v>
          </cell>
          <cell r="M170">
            <v>21818</v>
          </cell>
          <cell r="N170" t="str">
            <v>Loisir</v>
          </cell>
        </row>
        <row r="171">
          <cell r="A171">
            <v>247846</v>
          </cell>
          <cell r="B171" t="str">
            <v>DOUSSEAU Francis</v>
          </cell>
          <cell r="C171">
            <v>500</v>
          </cell>
          <cell r="D171" t="str">
            <v>V65</v>
          </cell>
          <cell r="E171" t="str">
            <v>65+</v>
          </cell>
          <cell r="F171" t="str">
            <v>M</v>
          </cell>
          <cell r="G171">
            <v>10240039</v>
          </cell>
          <cell r="H171" t="str">
            <v>T</v>
          </cell>
          <cell r="I171">
            <v>45899</v>
          </cell>
          <cell r="J171" t="str">
            <v>validé</v>
          </cell>
          <cell r="K171">
            <v>45888</v>
          </cell>
          <cell r="L171" t="str">
            <v>Standard</v>
          </cell>
          <cell r="M171">
            <v>22209</v>
          </cell>
          <cell r="N171" t="str">
            <v>Compétition</v>
          </cell>
        </row>
        <row r="172">
          <cell r="A172">
            <v>248398</v>
          </cell>
          <cell r="B172" t="str">
            <v>DOUSSEAU Mathys</v>
          </cell>
          <cell r="C172">
            <v>500</v>
          </cell>
          <cell r="D172" t="str">
            <v>M1</v>
          </cell>
          <cell r="E172">
            <v>-12</v>
          </cell>
          <cell r="F172" t="str">
            <v>M</v>
          </cell>
          <cell r="G172">
            <v>10240039</v>
          </cell>
          <cell r="H172" t="str">
            <v>P</v>
          </cell>
          <cell r="I172">
            <v>45904</v>
          </cell>
          <cell r="J172" t="str">
            <v>validé</v>
          </cell>
          <cell r="K172">
            <v>0</v>
          </cell>
          <cell r="L172" t="str">
            <v>Attestation autoquestionnaire pour mineur</v>
          </cell>
          <cell r="M172">
            <v>41874</v>
          </cell>
          <cell r="N172" t="str">
            <v>Loisir</v>
          </cell>
        </row>
        <row r="173">
          <cell r="A173">
            <v>247756</v>
          </cell>
          <cell r="B173" t="str">
            <v>DUBOCAGE Lucas</v>
          </cell>
          <cell r="C173">
            <v>613</v>
          </cell>
          <cell r="D173" t="str">
            <v>J1</v>
          </cell>
          <cell r="E173">
            <v>-16</v>
          </cell>
          <cell r="F173" t="str">
            <v>M</v>
          </cell>
          <cell r="G173">
            <v>10240020</v>
          </cell>
          <cell r="H173" t="str">
            <v>T</v>
          </cell>
          <cell r="I173">
            <v>45906</v>
          </cell>
          <cell r="J173" t="str">
            <v>validé</v>
          </cell>
          <cell r="K173">
            <v>0</v>
          </cell>
          <cell r="L173" t="str">
            <v>Attestation autoquestionnaire pour mineur</v>
          </cell>
          <cell r="M173">
            <v>40422</v>
          </cell>
          <cell r="N173" t="str">
            <v>Compétition</v>
          </cell>
        </row>
        <row r="174">
          <cell r="A174">
            <v>247109</v>
          </cell>
          <cell r="B174" t="str">
            <v>DUBOIS AOUN Dylan</v>
          </cell>
          <cell r="C174">
            <v>686</v>
          </cell>
          <cell r="D174" t="str">
            <v>J3</v>
          </cell>
          <cell r="E174">
            <v>-18</v>
          </cell>
          <cell r="F174" t="str">
            <v>M</v>
          </cell>
          <cell r="G174">
            <v>10240036</v>
          </cell>
          <cell r="H174" t="str">
            <v>T</v>
          </cell>
          <cell r="I174">
            <v>45896</v>
          </cell>
          <cell r="J174" t="str">
            <v>validé</v>
          </cell>
          <cell r="K174">
            <v>45891</v>
          </cell>
          <cell r="L174" t="str">
            <v>Standard</v>
          </cell>
          <cell r="M174">
            <v>39785</v>
          </cell>
          <cell r="N174" t="str">
            <v>Compétition</v>
          </cell>
        </row>
        <row r="175">
          <cell r="A175">
            <v>247388</v>
          </cell>
          <cell r="B175" t="str">
            <v>DUBOIS Delphine</v>
          </cell>
          <cell r="C175">
            <v>500</v>
          </cell>
          <cell r="D175" t="str">
            <v>V50</v>
          </cell>
          <cell r="E175" t="str">
            <v>50+</v>
          </cell>
          <cell r="F175" t="str">
            <v>F</v>
          </cell>
          <cell r="G175">
            <v>10240036</v>
          </cell>
          <cell r="H175" t="str">
            <v>A</v>
          </cell>
          <cell r="I175">
            <v>45854</v>
          </cell>
          <cell r="J175" t="str">
            <v>validé</v>
          </cell>
          <cell r="K175">
            <v>45887</v>
          </cell>
          <cell r="L175" t="str">
            <v>Standard</v>
          </cell>
          <cell r="M175">
            <v>27404</v>
          </cell>
          <cell r="N175" t="str">
            <v>Dirigeant</v>
          </cell>
        </row>
        <row r="176">
          <cell r="A176">
            <v>248081</v>
          </cell>
          <cell r="B176" t="str">
            <v>DUBOST Jean-Luc</v>
          </cell>
          <cell r="C176">
            <v>500</v>
          </cell>
          <cell r="D176" t="str">
            <v>V70</v>
          </cell>
          <cell r="E176" t="str">
            <v>70+</v>
          </cell>
          <cell r="F176" t="str">
            <v>M</v>
          </cell>
          <cell r="G176">
            <v>10240014</v>
          </cell>
          <cell r="H176" t="str">
            <v>P</v>
          </cell>
          <cell r="I176">
            <v>45912</v>
          </cell>
          <cell r="J176" t="str">
            <v>validé</v>
          </cell>
          <cell r="K176">
            <v>45877</v>
          </cell>
          <cell r="L176" t="str">
            <v>Standard</v>
          </cell>
          <cell r="M176">
            <v>18951</v>
          </cell>
          <cell r="N176" t="str">
            <v>Loisir</v>
          </cell>
        </row>
        <row r="177">
          <cell r="A177">
            <v>248442</v>
          </cell>
          <cell r="B177" t="str">
            <v>DUBREUIL Zohra</v>
          </cell>
          <cell r="C177">
            <v>500</v>
          </cell>
          <cell r="D177" t="str">
            <v>M1</v>
          </cell>
          <cell r="E177">
            <v>-12</v>
          </cell>
          <cell r="F177" t="str">
            <v>F</v>
          </cell>
          <cell r="G177">
            <v>10240020</v>
          </cell>
          <cell r="H177" t="str">
            <v>I</v>
          </cell>
          <cell r="I177">
            <v>45906</v>
          </cell>
          <cell r="J177" t="str">
            <v>validé</v>
          </cell>
          <cell r="K177">
            <v>0</v>
          </cell>
          <cell r="L177" t="str">
            <v>Attestation autoquestionnaire pour mineur</v>
          </cell>
          <cell r="M177">
            <v>41796</v>
          </cell>
          <cell r="N177" t="str">
            <v>Dirigeant</v>
          </cell>
        </row>
        <row r="178">
          <cell r="A178">
            <v>247648</v>
          </cell>
          <cell r="B178" t="str">
            <v>DUCASTELLE Bastien</v>
          </cell>
          <cell r="C178">
            <v>500</v>
          </cell>
          <cell r="D178" t="str">
            <v>J2</v>
          </cell>
          <cell r="E178">
            <v>-17</v>
          </cell>
          <cell r="F178" t="str">
            <v>M</v>
          </cell>
          <cell r="G178">
            <v>10240014</v>
          </cell>
          <cell r="H178" t="str">
            <v>T</v>
          </cell>
          <cell r="I178">
            <v>45920</v>
          </cell>
          <cell r="J178" t="str">
            <v>validé</v>
          </cell>
          <cell r="K178">
            <v>0</v>
          </cell>
          <cell r="L178" t="str">
            <v>Attestation autoquestionnaire pour mineur</v>
          </cell>
          <cell r="M178">
            <v>40116</v>
          </cell>
          <cell r="N178" t="str">
            <v>Compétition</v>
          </cell>
        </row>
        <row r="179">
          <cell r="A179">
            <v>248149</v>
          </cell>
          <cell r="B179" t="str">
            <v>DUPON Jean Francois</v>
          </cell>
          <cell r="C179">
            <v>500</v>
          </cell>
          <cell r="D179" t="str">
            <v>V85</v>
          </cell>
          <cell r="E179" t="str">
            <v>85+</v>
          </cell>
          <cell r="F179" t="str">
            <v>M</v>
          </cell>
          <cell r="G179">
            <v>10240020</v>
          </cell>
          <cell r="H179" t="str">
            <v>P</v>
          </cell>
          <cell r="I179">
            <v>45914</v>
          </cell>
          <cell r="J179" t="str">
            <v>validé</v>
          </cell>
          <cell r="K179">
            <v>45908</v>
          </cell>
          <cell r="L179" t="str">
            <v>Standard</v>
          </cell>
          <cell r="M179">
            <v>13386</v>
          </cell>
          <cell r="N179" t="str">
            <v>Loisir</v>
          </cell>
        </row>
        <row r="180">
          <cell r="A180">
            <v>248281</v>
          </cell>
          <cell r="B180" t="str">
            <v>DUPONT-LALOT Elyan</v>
          </cell>
          <cell r="C180">
            <v>500</v>
          </cell>
          <cell r="D180" t="str">
            <v>M2</v>
          </cell>
          <cell r="E180">
            <v>-13</v>
          </cell>
          <cell r="F180" t="str">
            <v>M</v>
          </cell>
          <cell r="G180">
            <v>10240020</v>
          </cell>
          <cell r="H180" t="str">
            <v>P</v>
          </cell>
          <cell r="I180">
            <v>45918</v>
          </cell>
          <cell r="J180" t="str">
            <v>validé</v>
          </cell>
          <cell r="K180">
            <v>0</v>
          </cell>
          <cell r="L180" t="str">
            <v>Attestation autoquestionnaire pour mineur</v>
          </cell>
          <cell r="M180">
            <v>41296</v>
          </cell>
          <cell r="N180" t="str">
            <v>Loisir</v>
          </cell>
        </row>
        <row r="181">
          <cell r="A181">
            <v>3311602</v>
          </cell>
          <cell r="B181" t="str">
            <v>DUPUIS Maxime</v>
          </cell>
          <cell r="C181">
            <v>1383</v>
          </cell>
          <cell r="D181" t="str">
            <v>S</v>
          </cell>
          <cell r="E181">
            <v>-40</v>
          </cell>
          <cell r="F181" t="str">
            <v>M</v>
          </cell>
          <cell r="G181">
            <v>10240001</v>
          </cell>
          <cell r="H181" t="str">
            <v>T</v>
          </cell>
          <cell r="I181">
            <v>45909</v>
          </cell>
          <cell r="J181" t="str">
            <v>validé</v>
          </cell>
          <cell r="K181">
            <v>45119</v>
          </cell>
          <cell r="L181" t="str">
            <v>Attestation autoquestionnaire pour majeur</v>
          </cell>
          <cell r="M181">
            <v>32231</v>
          </cell>
          <cell r="N181" t="str">
            <v>Compétition</v>
          </cell>
        </row>
        <row r="182">
          <cell r="A182">
            <v>244289</v>
          </cell>
          <cell r="B182" t="str">
            <v>DUPUY Gilles</v>
          </cell>
          <cell r="C182">
            <v>500</v>
          </cell>
          <cell r="D182" t="str">
            <v>V55</v>
          </cell>
          <cell r="E182" t="str">
            <v>55+</v>
          </cell>
          <cell r="F182" t="str">
            <v>M</v>
          </cell>
          <cell r="G182">
            <v>10240007</v>
          </cell>
          <cell r="H182" t="str">
            <v>T</v>
          </cell>
          <cell r="I182">
            <v>45868</v>
          </cell>
          <cell r="J182" t="str">
            <v>validé</v>
          </cell>
          <cell r="K182">
            <v>45176</v>
          </cell>
          <cell r="L182" t="str">
            <v>Attestation autoquestionnaire pour majeur</v>
          </cell>
          <cell r="M182">
            <v>25264</v>
          </cell>
          <cell r="N182" t="str">
            <v>Compétition</v>
          </cell>
        </row>
        <row r="183">
          <cell r="A183">
            <v>248488</v>
          </cell>
          <cell r="B183" t="str">
            <v>DURAND Kevin</v>
          </cell>
          <cell r="C183">
            <v>500</v>
          </cell>
          <cell r="D183" t="str">
            <v>S</v>
          </cell>
          <cell r="E183">
            <v>-40</v>
          </cell>
          <cell r="F183" t="str">
            <v>M</v>
          </cell>
          <cell r="G183">
            <v>10240001</v>
          </cell>
          <cell r="H183" t="str">
            <v>P</v>
          </cell>
          <cell r="I183">
            <v>45923</v>
          </cell>
          <cell r="J183" t="str">
            <v>validé</v>
          </cell>
          <cell r="K183">
            <v>45920</v>
          </cell>
          <cell r="L183" t="str">
            <v>Standard</v>
          </cell>
          <cell r="M183">
            <v>32698</v>
          </cell>
          <cell r="N183" t="str">
            <v>Loisir</v>
          </cell>
        </row>
        <row r="184">
          <cell r="A184">
            <v>247779</v>
          </cell>
          <cell r="B184" t="str">
            <v>DURANTHON Thomas</v>
          </cell>
          <cell r="C184">
            <v>500</v>
          </cell>
          <cell r="D184" t="str">
            <v>V50</v>
          </cell>
          <cell r="E184" t="str">
            <v>50+</v>
          </cell>
          <cell r="F184" t="str">
            <v>M</v>
          </cell>
          <cell r="G184">
            <v>10240026</v>
          </cell>
          <cell r="H184" t="str">
            <v>T</v>
          </cell>
          <cell r="I184">
            <v>45917</v>
          </cell>
          <cell r="J184" t="str">
            <v>validé</v>
          </cell>
          <cell r="K184">
            <v>45468</v>
          </cell>
          <cell r="L184" t="str">
            <v>Attestation autoquestionnaire pour majeur</v>
          </cell>
          <cell r="M184">
            <v>26353</v>
          </cell>
          <cell r="N184" t="str">
            <v>Compétition</v>
          </cell>
        </row>
        <row r="185">
          <cell r="A185">
            <v>248461</v>
          </cell>
          <cell r="B185" t="str">
            <v>DUTERTRE Elie</v>
          </cell>
          <cell r="C185">
            <v>500</v>
          </cell>
          <cell r="D185" t="str">
            <v>S</v>
          </cell>
          <cell r="E185">
            <v>-40</v>
          </cell>
          <cell r="F185" t="str">
            <v>M</v>
          </cell>
          <cell r="G185">
            <v>10240039</v>
          </cell>
          <cell r="H185" t="str">
            <v>T</v>
          </cell>
          <cell r="I185">
            <v>45917</v>
          </cell>
          <cell r="J185" t="str">
            <v>validé</v>
          </cell>
          <cell r="K185">
            <v>45915</v>
          </cell>
          <cell r="L185" t="str">
            <v>Standard</v>
          </cell>
          <cell r="M185">
            <v>34247</v>
          </cell>
          <cell r="N185" t="str">
            <v>Compétition</v>
          </cell>
        </row>
        <row r="186">
          <cell r="A186">
            <v>246744</v>
          </cell>
          <cell r="B186" t="str">
            <v>DUVIGNAC Catherine</v>
          </cell>
          <cell r="C186">
            <v>500</v>
          </cell>
          <cell r="D186" t="str">
            <v>V60</v>
          </cell>
          <cell r="E186" t="str">
            <v>60+</v>
          </cell>
          <cell r="F186" t="str">
            <v>F</v>
          </cell>
          <cell r="G186">
            <v>10240007</v>
          </cell>
          <cell r="H186" t="str">
            <v>P</v>
          </cell>
          <cell r="I186">
            <v>45905</v>
          </cell>
          <cell r="J186" t="str">
            <v>validé</v>
          </cell>
          <cell r="K186">
            <v>45566</v>
          </cell>
          <cell r="L186" t="str">
            <v>Attestation autoquestionnaire pour majeur</v>
          </cell>
          <cell r="M186">
            <v>23041</v>
          </cell>
          <cell r="N186" t="str">
            <v>Loisir</v>
          </cell>
        </row>
        <row r="187">
          <cell r="A187">
            <v>244559</v>
          </cell>
          <cell r="B187" t="str">
            <v>EHRISMANN Guillaume</v>
          </cell>
          <cell r="C187">
            <v>1030</v>
          </cell>
          <cell r="D187" t="str">
            <v>S</v>
          </cell>
          <cell r="E187">
            <v>-40</v>
          </cell>
          <cell r="F187" t="str">
            <v>M</v>
          </cell>
          <cell r="G187">
            <v>10240015</v>
          </cell>
          <cell r="H187" t="str">
            <v>T</v>
          </cell>
          <cell r="I187">
            <v>45912</v>
          </cell>
          <cell r="J187" t="str">
            <v>validé</v>
          </cell>
          <cell r="K187">
            <v>45556</v>
          </cell>
          <cell r="L187" t="str">
            <v>Attestation autoquestionnaire pour majeur</v>
          </cell>
          <cell r="M187">
            <v>33514</v>
          </cell>
          <cell r="N187" t="str">
            <v>Compétition</v>
          </cell>
        </row>
        <row r="188">
          <cell r="A188">
            <v>248512</v>
          </cell>
          <cell r="B188" t="str">
            <v>ELMAGHNOUJI Sofian</v>
          </cell>
          <cell r="C188">
            <v>500</v>
          </cell>
          <cell r="D188" t="str">
            <v>M1</v>
          </cell>
          <cell r="E188">
            <v>-12</v>
          </cell>
          <cell r="F188" t="str">
            <v>M</v>
          </cell>
          <cell r="G188">
            <v>10240020</v>
          </cell>
          <cell r="H188" t="str">
            <v>I</v>
          </cell>
          <cell r="I188">
            <v>45925</v>
          </cell>
          <cell r="J188" t="str">
            <v>validé</v>
          </cell>
          <cell r="K188">
            <v>0</v>
          </cell>
          <cell r="L188" t="str">
            <v>Attestation autoquestionnaire pour mineur</v>
          </cell>
          <cell r="M188">
            <v>41843</v>
          </cell>
          <cell r="N188" t="str">
            <v>Dirigeant</v>
          </cell>
        </row>
        <row r="189">
          <cell r="A189">
            <v>248509</v>
          </cell>
          <cell r="B189" t="str">
            <v>ESPECHE Romain</v>
          </cell>
          <cell r="C189">
            <v>500</v>
          </cell>
          <cell r="D189" t="str">
            <v>B1</v>
          </cell>
          <cell r="E189">
            <v>-10</v>
          </cell>
          <cell r="F189" t="str">
            <v>M</v>
          </cell>
          <cell r="G189">
            <v>10240014</v>
          </cell>
          <cell r="H189" t="str">
            <v>P</v>
          </cell>
          <cell r="I189">
            <v>45925</v>
          </cell>
          <cell r="J189" t="str">
            <v>validé</v>
          </cell>
          <cell r="K189">
            <v>0</v>
          </cell>
          <cell r="L189" t="str">
            <v>Attestation autoquestionnaire pour mineur</v>
          </cell>
          <cell r="M189">
            <v>42636</v>
          </cell>
          <cell r="N189" t="str">
            <v>Loisir</v>
          </cell>
        </row>
        <row r="190">
          <cell r="A190">
            <v>2444</v>
          </cell>
          <cell r="B190" t="str">
            <v>ESTOR Christian</v>
          </cell>
          <cell r="C190">
            <v>833</v>
          </cell>
          <cell r="D190" t="str">
            <v>V70</v>
          </cell>
          <cell r="E190" t="str">
            <v>70+</v>
          </cell>
          <cell r="F190" t="str">
            <v>M</v>
          </cell>
          <cell r="G190">
            <v>10240002</v>
          </cell>
          <cell r="H190" t="str">
            <v>A</v>
          </cell>
          <cell r="I190">
            <v>45849</v>
          </cell>
          <cell r="J190" t="str">
            <v>validé</v>
          </cell>
          <cell r="K190">
            <v>0</v>
          </cell>
          <cell r="L190" t="str">
            <v>Sans pratique sportive</v>
          </cell>
          <cell r="M190">
            <v>19612</v>
          </cell>
          <cell r="N190" t="str">
            <v>Dirigeant</v>
          </cell>
        </row>
        <row r="191">
          <cell r="A191">
            <v>247222</v>
          </cell>
          <cell r="B191" t="str">
            <v>EVRARD Julien</v>
          </cell>
          <cell r="C191">
            <v>537</v>
          </cell>
          <cell r="D191" t="str">
            <v>S</v>
          </cell>
          <cell r="E191">
            <v>-40</v>
          </cell>
          <cell r="F191" t="str">
            <v>M</v>
          </cell>
          <cell r="G191">
            <v>10240020</v>
          </cell>
          <cell r="H191" t="str">
            <v>P</v>
          </cell>
          <cell r="I191">
            <v>45906</v>
          </cell>
          <cell r="J191" t="str">
            <v>validé</v>
          </cell>
          <cell r="K191">
            <v>45261</v>
          </cell>
          <cell r="L191" t="str">
            <v>Attestation autoquestionnaire pour majeur</v>
          </cell>
          <cell r="M191">
            <v>38530</v>
          </cell>
          <cell r="N191" t="str">
            <v>Loisir</v>
          </cell>
        </row>
        <row r="192">
          <cell r="A192">
            <v>248375</v>
          </cell>
          <cell r="B192" t="str">
            <v>EYTIER Paul</v>
          </cell>
          <cell r="C192">
            <v>500</v>
          </cell>
          <cell r="D192" t="str">
            <v>B1</v>
          </cell>
          <cell r="E192">
            <v>-10</v>
          </cell>
          <cell r="F192" t="str">
            <v>M</v>
          </cell>
          <cell r="G192">
            <v>10240020</v>
          </cell>
          <cell r="H192" t="str">
            <v>P</v>
          </cell>
          <cell r="I192">
            <v>45906</v>
          </cell>
          <cell r="J192" t="str">
            <v>validé</v>
          </cell>
          <cell r="K192">
            <v>0</v>
          </cell>
          <cell r="L192" t="str">
            <v>Attestation autoquestionnaire pour mineur</v>
          </cell>
          <cell r="M192">
            <v>42674</v>
          </cell>
          <cell r="N192" t="str">
            <v>Loisir</v>
          </cell>
        </row>
        <row r="193">
          <cell r="A193">
            <v>247523</v>
          </cell>
          <cell r="B193" t="str">
            <v>FAGE Corentin</v>
          </cell>
          <cell r="C193">
            <v>636</v>
          </cell>
          <cell r="D193" t="str">
            <v>J1</v>
          </cell>
          <cell r="E193">
            <v>-16</v>
          </cell>
          <cell r="F193" t="str">
            <v>M</v>
          </cell>
          <cell r="G193">
            <v>10240018</v>
          </cell>
          <cell r="H193" t="str">
            <v>T</v>
          </cell>
          <cell r="I193">
            <v>45919</v>
          </cell>
          <cell r="J193" t="str">
            <v>validé</v>
          </cell>
          <cell r="K193">
            <v>0</v>
          </cell>
          <cell r="L193" t="str">
            <v>Attestation autoquestionnaire pour mineur</v>
          </cell>
          <cell r="M193">
            <v>40429</v>
          </cell>
          <cell r="N193" t="str">
            <v>Compétition</v>
          </cell>
        </row>
        <row r="194">
          <cell r="A194">
            <v>248482</v>
          </cell>
          <cell r="B194" t="str">
            <v>FAGE Virginie</v>
          </cell>
          <cell r="C194">
            <v>500</v>
          </cell>
          <cell r="D194" t="str">
            <v>V40</v>
          </cell>
          <cell r="E194" t="str">
            <v>40+</v>
          </cell>
          <cell r="F194" t="str">
            <v>F</v>
          </cell>
          <cell r="G194">
            <v>10240018</v>
          </cell>
          <cell r="H194" t="str">
            <v>P</v>
          </cell>
          <cell r="I194">
            <v>45919</v>
          </cell>
          <cell r="J194" t="str">
            <v>validé</v>
          </cell>
          <cell r="K194">
            <v>45898</v>
          </cell>
          <cell r="L194" t="str">
            <v>Standard</v>
          </cell>
          <cell r="M194">
            <v>30550</v>
          </cell>
          <cell r="N194" t="str">
            <v>Loisir</v>
          </cell>
        </row>
        <row r="195">
          <cell r="A195">
            <v>247720</v>
          </cell>
          <cell r="B195" t="str">
            <v>FARDOUX Lucas</v>
          </cell>
          <cell r="C195">
            <v>500</v>
          </cell>
          <cell r="D195" t="str">
            <v>M2</v>
          </cell>
          <cell r="E195">
            <v>-13</v>
          </cell>
          <cell r="F195" t="str">
            <v>M</v>
          </cell>
          <cell r="G195">
            <v>10240018</v>
          </cell>
          <cell r="H195" t="str">
            <v>P</v>
          </cell>
          <cell r="I195">
            <v>45919</v>
          </cell>
          <cell r="J195" t="str">
            <v>validé</v>
          </cell>
          <cell r="K195">
            <v>0</v>
          </cell>
          <cell r="L195" t="str">
            <v>Attestation autoquestionnaire pour mineur</v>
          </cell>
          <cell r="M195">
            <v>41489</v>
          </cell>
          <cell r="N195" t="str">
            <v>Loisir</v>
          </cell>
        </row>
        <row r="196">
          <cell r="A196">
            <v>244810</v>
          </cell>
          <cell r="B196" t="str">
            <v>FARINEAU Denis</v>
          </cell>
          <cell r="C196">
            <v>572</v>
          </cell>
          <cell r="D196" t="str">
            <v>V60</v>
          </cell>
          <cell r="E196" t="str">
            <v>60+</v>
          </cell>
          <cell r="F196" t="str">
            <v>M</v>
          </cell>
          <cell r="G196">
            <v>10240020</v>
          </cell>
          <cell r="H196" t="str">
            <v>T</v>
          </cell>
          <cell r="I196">
            <v>45906</v>
          </cell>
          <cell r="J196" t="str">
            <v>validé</v>
          </cell>
          <cell r="K196">
            <v>45098</v>
          </cell>
          <cell r="L196" t="str">
            <v>Attestation autoquestionnaire pour majeur</v>
          </cell>
          <cell r="M196">
            <v>23483</v>
          </cell>
          <cell r="N196" t="str">
            <v>Compétition</v>
          </cell>
        </row>
        <row r="197">
          <cell r="A197">
            <v>248444</v>
          </cell>
          <cell r="B197" t="str">
            <v>FAUQUEUX Louis</v>
          </cell>
          <cell r="C197">
            <v>500</v>
          </cell>
          <cell r="D197" t="str">
            <v>M1</v>
          </cell>
          <cell r="E197">
            <v>-12</v>
          </cell>
          <cell r="F197" t="str">
            <v>M</v>
          </cell>
          <cell r="G197">
            <v>10240020</v>
          </cell>
          <cell r="H197" t="str">
            <v>I</v>
          </cell>
          <cell r="I197">
            <v>45907</v>
          </cell>
          <cell r="J197" t="str">
            <v>validé</v>
          </cell>
          <cell r="K197">
            <v>0</v>
          </cell>
          <cell r="L197" t="str">
            <v>Attestation autoquestionnaire pour mineur</v>
          </cell>
          <cell r="M197">
            <v>41865</v>
          </cell>
          <cell r="N197" t="str">
            <v>Dirigeant</v>
          </cell>
        </row>
        <row r="198">
          <cell r="A198">
            <v>247582</v>
          </cell>
          <cell r="B198" t="str">
            <v>FAURE Adrien</v>
          </cell>
          <cell r="C198">
            <v>860</v>
          </cell>
          <cell r="D198" t="str">
            <v>J2</v>
          </cell>
          <cell r="E198">
            <v>-17</v>
          </cell>
          <cell r="F198" t="str">
            <v>M</v>
          </cell>
          <cell r="G198">
            <v>10240015</v>
          </cell>
          <cell r="H198" t="str">
            <v>T</v>
          </cell>
          <cell r="I198">
            <v>45912</v>
          </cell>
          <cell r="J198" t="str">
            <v>validé</v>
          </cell>
          <cell r="K198">
            <v>45897</v>
          </cell>
          <cell r="L198" t="str">
            <v>Standard</v>
          </cell>
          <cell r="M198">
            <v>40148</v>
          </cell>
          <cell r="N198" t="str">
            <v>Compétition</v>
          </cell>
        </row>
        <row r="199">
          <cell r="A199">
            <v>248432</v>
          </cell>
          <cell r="B199" t="str">
            <v>FAURE Céline</v>
          </cell>
          <cell r="C199">
            <v>500</v>
          </cell>
          <cell r="D199" t="str">
            <v>V40</v>
          </cell>
          <cell r="E199" t="str">
            <v>40+</v>
          </cell>
          <cell r="F199" t="str">
            <v>F</v>
          </cell>
          <cell r="G199">
            <v>10240015</v>
          </cell>
          <cell r="H199" t="str">
            <v>A</v>
          </cell>
          <cell r="I199">
            <v>45856</v>
          </cell>
          <cell r="J199" t="str">
            <v>validé</v>
          </cell>
          <cell r="K199">
            <v>0</v>
          </cell>
          <cell r="L199" t="str">
            <v>Sans pratique sportive</v>
          </cell>
          <cell r="M199">
            <v>30102</v>
          </cell>
          <cell r="N199" t="str">
            <v>Dirigeant</v>
          </cell>
        </row>
        <row r="200">
          <cell r="A200">
            <v>5712992</v>
          </cell>
          <cell r="B200" t="str">
            <v>FAURE Eric</v>
          </cell>
          <cell r="C200">
            <v>920</v>
          </cell>
          <cell r="D200" t="str">
            <v>V70</v>
          </cell>
          <cell r="E200" t="str">
            <v>70+</v>
          </cell>
          <cell r="F200" t="str">
            <v>M</v>
          </cell>
          <cell r="G200">
            <v>10240002</v>
          </cell>
          <cell r="H200" t="str">
            <v>A</v>
          </cell>
          <cell r="I200">
            <v>45849</v>
          </cell>
          <cell r="J200" t="str">
            <v>validé</v>
          </cell>
          <cell r="K200">
            <v>0</v>
          </cell>
          <cell r="L200" t="str">
            <v>Attestation autoquestionnaire pour majeur</v>
          </cell>
          <cell r="M200">
            <v>19994</v>
          </cell>
          <cell r="N200" t="str">
            <v>Dirigeant</v>
          </cell>
        </row>
        <row r="201">
          <cell r="A201">
            <v>248433</v>
          </cell>
          <cell r="B201" t="str">
            <v>FEBVRE Evan</v>
          </cell>
          <cell r="C201">
            <v>500</v>
          </cell>
          <cell r="D201" t="str">
            <v>C1</v>
          </cell>
          <cell r="E201">
            <v>-14</v>
          </cell>
          <cell r="F201" t="str">
            <v>M</v>
          </cell>
          <cell r="G201">
            <v>10240005</v>
          </cell>
          <cell r="H201" t="str">
            <v>T</v>
          </cell>
          <cell r="I201">
            <v>45903</v>
          </cell>
          <cell r="J201" t="str">
            <v>validé</v>
          </cell>
          <cell r="K201">
            <v>0</v>
          </cell>
          <cell r="L201" t="str">
            <v>Attestation autoquestionnaire pour mineur</v>
          </cell>
          <cell r="M201">
            <v>41184</v>
          </cell>
          <cell r="N201" t="str">
            <v>Compétition</v>
          </cell>
        </row>
        <row r="202">
          <cell r="A202">
            <v>248436</v>
          </cell>
          <cell r="B202" t="str">
            <v>FERNANDES-IMOLA Sasha</v>
          </cell>
          <cell r="C202">
            <v>500</v>
          </cell>
          <cell r="D202" t="str">
            <v>P</v>
          </cell>
          <cell r="E202">
            <v>-9</v>
          </cell>
          <cell r="F202" t="str">
            <v>M</v>
          </cell>
          <cell r="G202">
            <v>10240020</v>
          </cell>
          <cell r="H202" t="str">
            <v>I</v>
          </cell>
          <cell r="I202">
            <v>45906</v>
          </cell>
          <cell r="J202" t="str">
            <v>validé</v>
          </cell>
          <cell r="K202">
            <v>0</v>
          </cell>
          <cell r="L202" t="str">
            <v>Attestation autoquestionnaire pour mineur</v>
          </cell>
          <cell r="M202">
            <v>42860</v>
          </cell>
          <cell r="N202" t="str">
            <v>Dirigeant</v>
          </cell>
        </row>
        <row r="203">
          <cell r="A203">
            <v>248503</v>
          </cell>
          <cell r="B203" t="str">
            <v>FERNANDEZ Nathan</v>
          </cell>
          <cell r="C203">
            <v>500</v>
          </cell>
          <cell r="D203" t="str">
            <v>M2</v>
          </cell>
          <cell r="E203">
            <v>-13</v>
          </cell>
          <cell r="F203" t="str">
            <v>M</v>
          </cell>
          <cell r="G203">
            <v>10240001</v>
          </cell>
          <cell r="H203" t="str">
            <v>P</v>
          </cell>
          <cell r="I203">
            <v>45925</v>
          </cell>
          <cell r="J203" t="str">
            <v>validé</v>
          </cell>
          <cell r="K203">
            <v>0</v>
          </cell>
          <cell r="L203" t="str">
            <v>Attestation autoquestionnaire pour mineur</v>
          </cell>
          <cell r="M203">
            <v>41502</v>
          </cell>
          <cell r="N203" t="str">
            <v>Loisir</v>
          </cell>
        </row>
        <row r="204">
          <cell r="A204">
            <v>248236</v>
          </cell>
          <cell r="B204" t="str">
            <v>FERREYRA LONGUET Andrès</v>
          </cell>
          <cell r="C204">
            <v>500</v>
          </cell>
          <cell r="D204" t="str">
            <v>P</v>
          </cell>
          <cell r="E204">
            <v>-9</v>
          </cell>
          <cell r="F204" t="str">
            <v>M</v>
          </cell>
          <cell r="G204">
            <v>10240014</v>
          </cell>
          <cell r="H204" t="str">
            <v>P</v>
          </cell>
          <cell r="I204">
            <v>45925</v>
          </cell>
          <cell r="J204" t="str">
            <v>validé</v>
          </cell>
          <cell r="K204">
            <v>0</v>
          </cell>
          <cell r="L204" t="str">
            <v>Attestation autoquestionnaire pour mineur</v>
          </cell>
          <cell r="M204">
            <v>42936</v>
          </cell>
          <cell r="N204" t="str">
            <v>Loisir</v>
          </cell>
        </row>
        <row r="205">
          <cell r="A205">
            <v>248540</v>
          </cell>
          <cell r="B205" t="str">
            <v>FERRIER Aurelie</v>
          </cell>
          <cell r="C205">
            <v>500</v>
          </cell>
          <cell r="D205" t="str">
            <v>V40</v>
          </cell>
          <cell r="E205" t="str">
            <v>40+</v>
          </cell>
          <cell r="F205" t="str">
            <v>F</v>
          </cell>
          <cell r="G205">
            <v>10240020</v>
          </cell>
          <cell r="H205" t="str">
            <v>P</v>
          </cell>
          <cell r="I205">
            <v>45932</v>
          </cell>
          <cell r="J205" t="str">
            <v>validé</v>
          </cell>
          <cell r="K205">
            <v>45929</v>
          </cell>
          <cell r="L205" t="str">
            <v>Standard</v>
          </cell>
          <cell r="M205">
            <v>30961</v>
          </cell>
          <cell r="N205" t="str">
            <v>Loisir</v>
          </cell>
        </row>
        <row r="206">
          <cell r="A206">
            <v>248161</v>
          </cell>
          <cell r="B206" t="str">
            <v>FILIPOZZI Philippe</v>
          </cell>
          <cell r="C206">
            <v>500</v>
          </cell>
          <cell r="D206" t="str">
            <v>V65</v>
          </cell>
          <cell r="E206" t="str">
            <v>65+</v>
          </cell>
          <cell r="F206" t="str">
            <v>M</v>
          </cell>
          <cell r="G206">
            <v>10240001</v>
          </cell>
          <cell r="H206" t="str">
            <v>P</v>
          </cell>
          <cell r="I206">
            <v>45913</v>
          </cell>
          <cell r="J206" t="str">
            <v>validé</v>
          </cell>
          <cell r="K206">
            <v>45547</v>
          </cell>
          <cell r="L206" t="str">
            <v>Attestation autoquestionnaire pour majeur</v>
          </cell>
          <cell r="M206">
            <v>21437</v>
          </cell>
          <cell r="N206" t="str">
            <v>Loisir</v>
          </cell>
        </row>
        <row r="207">
          <cell r="A207">
            <v>247355</v>
          </cell>
          <cell r="B207" t="str">
            <v>FIMBEAU Eric</v>
          </cell>
          <cell r="C207">
            <v>545</v>
          </cell>
          <cell r="D207" t="str">
            <v>V50</v>
          </cell>
          <cell r="E207" t="str">
            <v>50+</v>
          </cell>
          <cell r="F207" t="str">
            <v>M</v>
          </cell>
          <cell r="G207">
            <v>10240001</v>
          </cell>
          <cell r="H207" t="str">
            <v>T</v>
          </cell>
          <cell r="I207">
            <v>45911</v>
          </cell>
          <cell r="J207" t="str">
            <v>validé</v>
          </cell>
          <cell r="K207">
            <v>45176</v>
          </cell>
          <cell r="L207" t="str">
            <v>Attestation autoquestionnaire pour majeur</v>
          </cell>
          <cell r="M207">
            <v>25985</v>
          </cell>
          <cell r="N207" t="str">
            <v>Compétition</v>
          </cell>
        </row>
        <row r="208">
          <cell r="A208">
            <v>246152</v>
          </cell>
          <cell r="B208" t="str">
            <v>FONTANIOL Jean-Paul</v>
          </cell>
          <cell r="C208">
            <v>617</v>
          </cell>
          <cell r="D208" t="str">
            <v>V40</v>
          </cell>
          <cell r="E208" t="str">
            <v>40+</v>
          </cell>
          <cell r="F208" t="str">
            <v>M</v>
          </cell>
          <cell r="G208">
            <v>10240005</v>
          </cell>
          <cell r="H208" t="str">
            <v>T</v>
          </cell>
          <cell r="I208">
            <v>45932</v>
          </cell>
          <cell r="J208" t="str">
            <v>validé</v>
          </cell>
          <cell r="K208">
            <v>45927</v>
          </cell>
          <cell r="L208" t="str">
            <v>Standard</v>
          </cell>
          <cell r="M208">
            <v>31328</v>
          </cell>
          <cell r="N208" t="str">
            <v>Compétition</v>
          </cell>
        </row>
        <row r="209">
          <cell r="A209">
            <v>9127913</v>
          </cell>
          <cell r="B209" t="str">
            <v>FORESTIER Christophe</v>
          </cell>
          <cell r="C209">
            <v>1390</v>
          </cell>
          <cell r="D209" t="str">
            <v>V45</v>
          </cell>
          <cell r="E209" t="str">
            <v>45+</v>
          </cell>
          <cell r="F209" t="str">
            <v>M</v>
          </cell>
          <cell r="G209">
            <v>10240007</v>
          </cell>
          <cell r="H209" t="str">
            <v>T</v>
          </cell>
          <cell r="I209">
            <v>45903</v>
          </cell>
          <cell r="J209" t="str">
            <v>validé</v>
          </cell>
          <cell r="K209">
            <v>45813</v>
          </cell>
          <cell r="L209" t="str">
            <v>Standard</v>
          </cell>
          <cell r="M209">
            <v>28411</v>
          </cell>
          <cell r="N209" t="str">
            <v>Compétition</v>
          </cell>
        </row>
        <row r="210">
          <cell r="A210">
            <v>247544</v>
          </cell>
          <cell r="B210" t="str">
            <v>FORMAGGIO Lilou</v>
          </cell>
          <cell r="C210">
            <v>500</v>
          </cell>
          <cell r="D210" t="str">
            <v>M1</v>
          </cell>
          <cell r="E210">
            <v>-12</v>
          </cell>
          <cell r="F210" t="str">
            <v>F</v>
          </cell>
          <cell r="G210">
            <v>10240015</v>
          </cell>
          <cell r="H210" t="str">
            <v>P</v>
          </cell>
          <cell r="I210">
            <v>45933</v>
          </cell>
          <cell r="J210" t="str">
            <v>validé</v>
          </cell>
          <cell r="K210">
            <v>0</v>
          </cell>
          <cell r="L210" t="str">
            <v>Attestation autoquestionnaire pour mineur</v>
          </cell>
          <cell r="M210">
            <v>41868</v>
          </cell>
          <cell r="N210" t="str">
            <v>Loisir</v>
          </cell>
        </row>
        <row r="211">
          <cell r="A211">
            <v>8010506</v>
          </cell>
          <cell r="B211" t="str">
            <v>FORMENTIN Regis</v>
          </cell>
          <cell r="C211">
            <v>876</v>
          </cell>
          <cell r="D211" t="str">
            <v>V55</v>
          </cell>
          <cell r="E211" t="str">
            <v>55+</v>
          </cell>
          <cell r="F211" t="str">
            <v>M</v>
          </cell>
          <cell r="G211">
            <v>10240018</v>
          </cell>
          <cell r="H211" t="str">
            <v>T</v>
          </cell>
          <cell r="I211">
            <v>45905</v>
          </cell>
          <cell r="J211" t="str">
            <v>validé</v>
          </cell>
          <cell r="K211">
            <v>45247</v>
          </cell>
          <cell r="L211" t="str">
            <v>Attestation autoquestionnaire pour majeur</v>
          </cell>
          <cell r="M211">
            <v>24454</v>
          </cell>
          <cell r="N211" t="str">
            <v>Compétition</v>
          </cell>
        </row>
        <row r="212">
          <cell r="A212">
            <v>248447</v>
          </cell>
          <cell r="B212" t="str">
            <v>FOUCAUD-DUBOIS Elliot</v>
          </cell>
          <cell r="C212">
            <v>500</v>
          </cell>
          <cell r="D212" t="str">
            <v>J3</v>
          </cell>
          <cell r="E212">
            <v>-18</v>
          </cell>
          <cell r="F212" t="str">
            <v>M</v>
          </cell>
          <cell r="G212">
            <v>10240001</v>
          </cell>
          <cell r="H212" t="str">
            <v>P</v>
          </cell>
          <cell r="I212">
            <v>45911</v>
          </cell>
          <cell r="J212" t="str">
            <v>validé</v>
          </cell>
          <cell r="K212">
            <v>0</v>
          </cell>
          <cell r="L212" t="str">
            <v>Attestation autoquestionnaire pour mineur</v>
          </cell>
          <cell r="M212">
            <v>39484</v>
          </cell>
          <cell r="N212" t="str">
            <v>Loisir</v>
          </cell>
        </row>
        <row r="213">
          <cell r="A213">
            <v>199055</v>
          </cell>
          <cell r="B213" t="str">
            <v>FOUCHER Thomas</v>
          </cell>
          <cell r="C213">
            <v>500</v>
          </cell>
          <cell r="D213" t="str">
            <v>S</v>
          </cell>
          <cell r="E213">
            <v>-40</v>
          </cell>
          <cell r="F213" t="str">
            <v>M</v>
          </cell>
          <cell r="G213">
            <v>10240018</v>
          </cell>
          <cell r="H213" t="str">
            <v>T</v>
          </cell>
          <cell r="I213">
            <v>45909</v>
          </cell>
          <cell r="J213" t="str">
            <v>validé</v>
          </cell>
          <cell r="K213">
            <v>45532</v>
          </cell>
          <cell r="L213" t="str">
            <v>Attestation autoquestionnaire pour majeur</v>
          </cell>
          <cell r="M213">
            <v>36640</v>
          </cell>
          <cell r="N213" t="str">
            <v>Compétition</v>
          </cell>
        </row>
        <row r="214">
          <cell r="A214">
            <v>6222734</v>
          </cell>
          <cell r="B214" t="str">
            <v>FOULON Michael</v>
          </cell>
          <cell r="C214">
            <v>1738</v>
          </cell>
          <cell r="D214" t="str">
            <v>S</v>
          </cell>
          <cell r="E214">
            <v>-40</v>
          </cell>
          <cell r="F214" t="str">
            <v>M</v>
          </cell>
          <cell r="G214">
            <v>10240007</v>
          </cell>
          <cell r="H214" t="str">
            <v>T</v>
          </cell>
          <cell r="I214">
            <v>45913</v>
          </cell>
          <cell r="J214" t="str">
            <v>validé</v>
          </cell>
          <cell r="K214">
            <v>44809</v>
          </cell>
          <cell r="L214" t="str">
            <v>Attestation autoquestionnaire pour majeur</v>
          </cell>
          <cell r="M214">
            <v>35128</v>
          </cell>
          <cell r="N214" t="str">
            <v>Compétition</v>
          </cell>
        </row>
        <row r="215">
          <cell r="A215">
            <v>243548</v>
          </cell>
          <cell r="B215" t="str">
            <v>FOURCADE Laurent</v>
          </cell>
          <cell r="C215">
            <v>1007</v>
          </cell>
          <cell r="D215" t="str">
            <v>V50</v>
          </cell>
          <cell r="E215" t="str">
            <v>50+</v>
          </cell>
          <cell r="F215" t="str">
            <v>M</v>
          </cell>
          <cell r="G215">
            <v>10240002</v>
          </cell>
          <cell r="H215" t="str">
            <v>A</v>
          </cell>
          <cell r="I215">
            <v>45849</v>
          </cell>
          <cell r="J215" t="str">
            <v>validé</v>
          </cell>
          <cell r="K215">
            <v>45855</v>
          </cell>
          <cell r="L215" t="str">
            <v>Standard</v>
          </cell>
          <cell r="M215">
            <v>26028</v>
          </cell>
          <cell r="N215" t="str">
            <v>Dirigeant</v>
          </cell>
        </row>
        <row r="216">
          <cell r="A216">
            <v>244496</v>
          </cell>
          <cell r="B216" t="str">
            <v>FRANCOIS Olivier</v>
          </cell>
          <cell r="C216">
            <v>664</v>
          </cell>
          <cell r="D216" t="str">
            <v>V60</v>
          </cell>
          <cell r="E216" t="str">
            <v>60+</v>
          </cell>
          <cell r="F216" t="str">
            <v>M</v>
          </cell>
          <cell r="G216">
            <v>10240002</v>
          </cell>
          <cell r="H216" t="str">
            <v>T</v>
          </cell>
          <cell r="I216">
            <v>45891</v>
          </cell>
          <cell r="J216" t="str">
            <v>validé</v>
          </cell>
          <cell r="K216">
            <v>45467</v>
          </cell>
          <cell r="L216" t="str">
            <v>Attestation autoquestionnaire pour majeur</v>
          </cell>
          <cell r="M216">
            <v>22721</v>
          </cell>
          <cell r="N216" t="str">
            <v>Compétition</v>
          </cell>
        </row>
        <row r="217">
          <cell r="A217">
            <v>248529</v>
          </cell>
          <cell r="B217" t="str">
            <v>FRAPPAT Maëva</v>
          </cell>
          <cell r="C217">
            <v>500</v>
          </cell>
          <cell r="D217" t="str">
            <v>C1</v>
          </cell>
          <cell r="E217">
            <v>-14</v>
          </cell>
          <cell r="F217" t="str">
            <v>F</v>
          </cell>
          <cell r="G217">
            <v>10240005</v>
          </cell>
          <cell r="H217" t="str">
            <v>P</v>
          </cell>
          <cell r="I217">
            <v>45931</v>
          </cell>
          <cell r="J217" t="str">
            <v>validé</v>
          </cell>
          <cell r="K217">
            <v>0</v>
          </cell>
          <cell r="L217" t="str">
            <v>Attestation autoquestionnaire pour mineur</v>
          </cell>
          <cell r="M217">
            <v>41210</v>
          </cell>
          <cell r="N217" t="str">
            <v>Loisir</v>
          </cell>
        </row>
        <row r="218">
          <cell r="A218">
            <v>338443</v>
          </cell>
          <cell r="B218" t="str">
            <v>FREY Xavier</v>
          </cell>
          <cell r="C218">
            <v>701</v>
          </cell>
          <cell r="D218" t="str">
            <v>V45</v>
          </cell>
          <cell r="E218" t="str">
            <v>45+</v>
          </cell>
          <cell r="F218" t="str">
            <v>M</v>
          </cell>
          <cell r="G218">
            <v>10240006</v>
          </cell>
          <cell r="H218" t="str">
            <v>T</v>
          </cell>
          <cell r="I218">
            <v>45909</v>
          </cell>
          <cell r="J218" t="str">
            <v>validé</v>
          </cell>
          <cell r="K218">
            <v>45628</v>
          </cell>
          <cell r="L218" t="str">
            <v>Attestation autoquestionnaire pour majeur</v>
          </cell>
          <cell r="M218">
            <v>28625</v>
          </cell>
          <cell r="N218" t="str">
            <v>Compétition</v>
          </cell>
        </row>
        <row r="219">
          <cell r="A219">
            <v>248331</v>
          </cell>
          <cell r="B219" t="str">
            <v>FUHRY Fabrice</v>
          </cell>
          <cell r="C219">
            <v>500</v>
          </cell>
          <cell r="D219" t="str">
            <v>V50</v>
          </cell>
          <cell r="E219" t="str">
            <v>50+</v>
          </cell>
          <cell r="F219" t="str">
            <v>M</v>
          </cell>
          <cell r="G219">
            <v>10240006</v>
          </cell>
          <cell r="H219" t="str">
            <v>P</v>
          </cell>
          <cell r="I219">
            <v>45909</v>
          </cell>
          <cell r="J219" t="str">
            <v>validé</v>
          </cell>
          <cell r="K219">
            <v>45604</v>
          </cell>
          <cell r="L219" t="str">
            <v>Attestation autoquestionnaire pour majeur</v>
          </cell>
          <cell r="M219">
            <v>26417</v>
          </cell>
          <cell r="N219" t="str">
            <v>Loisir</v>
          </cell>
        </row>
        <row r="220">
          <cell r="A220">
            <v>246062</v>
          </cell>
          <cell r="B220" t="str">
            <v>GABRIEL Bernard</v>
          </cell>
          <cell r="C220">
            <v>500</v>
          </cell>
          <cell r="D220" t="str">
            <v>V50</v>
          </cell>
          <cell r="E220" t="str">
            <v>50+</v>
          </cell>
          <cell r="F220" t="str">
            <v>M</v>
          </cell>
          <cell r="G220">
            <v>10240026</v>
          </cell>
          <cell r="H220" t="str">
            <v>A</v>
          </cell>
          <cell r="I220">
            <v>45842</v>
          </cell>
          <cell r="J220" t="str">
            <v>validé</v>
          </cell>
          <cell r="K220">
            <v>44844</v>
          </cell>
          <cell r="L220" t="str">
            <v>Attestation autoquestionnaire pour majeur</v>
          </cell>
          <cell r="M220">
            <v>26555</v>
          </cell>
          <cell r="N220" t="str">
            <v>Dirigeant</v>
          </cell>
        </row>
        <row r="221">
          <cell r="A221">
            <v>245925</v>
          </cell>
          <cell r="B221" t="str">
            <v>GABRIEL Hugo</v>
          </cell>
          <cell r="C221">
            <v>956</v>
          </cell>
          <cell r="D221" t="str">
            <v>S</v>
          </cell>
          <cell r="E221">
            <v>-40</v>
          </cell>
          <cell r="F221" t="str">
            <v>M</v>
          </cell>
          <cell r="G221">
            <v>10240026</v>
          </cell>
          <cell r="H221" t="str">
            <v>T</v>
          </cell>
          <cell r="I221">
            <v>45917</v>
          </cell>
          <cell r="J221" t="str">
            <v>validé</v>
          </cell>
          <cell r="K221">
            <v>44802</v>
          </cell>
          <cell r="L221" t="str">
            <v>Attestation autoquestionnaire pour majeur</v>
          </cell>
          <cell r="M221">
            <v>37350</v>
          </cell>
          <cell r="N221" t="str">
            <v>Compétition</v>
          </cell>
        </row>
        <row r="222">
          <cell r="A222">
            <v>248518</v>
          </cell>
          <cell r="B222" t="str">
            <v>GADY Max</v>
          </cell>
          <cell r="C222">
            <v>500</v>
          </cell>
          <cell r="D222" t="str">
            <v>P</v>
          </cell>
          <cell r="E222">
            <v>-9</v>
          </cell>
          <cell r="F222" t="str">
            <v>M</v>
          </cell>
          <cell r="G222">
            <v>10240036</v>
          </cell>
          <cell r="H222" t="str">
            <v>P</v>
          </cell>
          <cell r="I222">
            <v>45926</v>
          </cell>
          <cell r="J222" t="str">
            <v>validé</v>
          </cell>
          <cell r="K222">
            <v>0</v>
          </cell>
          <cell r="L222" t="str">
            <v>Attestation autoquestionnaire pour mineur</v>
          </cell>
          <cell r="M222">
            <v>42975</v>
          </cell>
          <cell r="N222" t="str">
            <v>Loisir</v>
          </cell>
        </row>
        <row r="223">
          <cell r="A223">
            <v>242463</v>
          </cell>
          <cell r="B223" t="str">
            <v>GAECKLER Alexandre</v>
          </cell>
          <cell r="C223">
            <v>913</v>
          </cell>
          <cell r="D223" t="str">
            <v>V40</v>
          </cell>
          <cell r="E223" t="str">
            <v>40+</v>
          </cell>
          <cell r="F223" t="str">
            <v>M</v>
          </cell>
          <cell r="G223">
            <v>10240005</v>
          </cell>
          <cell r="H223" t="str">
            <v>T</v>
          </cell>
          <cell r="I223">
            <v>45902</v>
          </cell>
          <cell r="J223" t="str">
            <v>validé</v>
          </cell>
          <cell r="K223">
            <v>44802</v>
          </cell>
          <cell r="L223" t="str">
            <v>Attestation autoquestionnaire pour majeur</v>
          </cell>
          <cell r="M223">
            <v>30610</v>
          </cell>
          <cell r="N223" t="str">
            <v>Compétition</v>
          </cell>
        </row>
        <row r="224">
          <cell r="A224">
            <v>242378</v>
          </cell>
          <cell r="B224" t="str">
            <v>GAGNEROT Claude</v>
          </cell>
          <cell r="C224">
            <v>711</v>
          </cell>
          <cell r="D224" t="str">
            <v>V60</v>
          </cell>
          <cell r="E224" t="str">
            <v>60+</v>
          </cell>
          <cell r="F224" t="str">
            <v>M</v>
          </cell>
          <cell r="G224">
            <v>10240026</v>
          </cell>
          <cell r="H224" t="str">
            <v>T</v>
          </cell>
          <cell r="I224">
            <v>45917</v>
          </cell>
          <cell r="J224" t="str">
            <v>validé</v>
          </cell>
          <cell r="K224">
            <v>45538</v>
          </cell>
          <cell r="L224" t="str">
            <v>Attestation autoquestionnaire pour majeur</v>
          </cell>
          <cell r="M224">
            <v>23206</v>
          </cell>
          <cell r="N224" t="str">
            <v>Compétition</v>
          </cell>
        </row>
        <row r="225">
          <cell r="A225">
            <v>248498</v>
          </cell>
          <cell r="B225" t="str">
            <v>GAGNEROT Mathys</v>
          </cell>
          <cell r="C225">
            <v>500</v>
          </cell>
          <cell r="D225" t="str">
            <v>M2</v>
          </cell>
          <cell r="E225">
            <v>-13</v>
          </cell>
          <cell r="F225" t="str">
            <v>M</v>
          </cell>
          <cell r="G225">
            <v>10240026</v>
          </cell>
          <cell r="H225" t="str">
            <v>P</v>
          </cell>
          <cell r="I225">
            <v>45924</v>
          </cell>
          <cell r="J225" t="str">
            <v>validé</v>
          </cell>
          <cell r="K225">
            <v>0</v>
          </cell>
          <cell r="L225" t="str">
            <v>Attestation autoquestionnaire pour mineur</v>
          </cell>
          <cell r="M225">
            <v>41295</v>
          </cell>
          <cell r="N225" t="str">
            <v>Loisir</v>
          </cell>
        </row>
        <row r="226">
          <cell r="A226">
            <v>247369</v>
          </cell>
          <cell r="B226" t="str">
            <v>GAILLOT Reynald</v>
          </cell>
          <cell r="C226">
            <v>500</v>
          </cell>
          <cell r="D226" t="str">
            <v>V65</v>
          </cell>
          <cell r="E226" t="str">
            <v>65+</v>
          </cell>
          <cell r="F226" t="str">
            <v>M</v>
          </cell>
          <cell r="G226">
            <v>10240015</v>
          </cell>
          <cell r="H226" t="str">
            <v>T</v>
          </cell>
          <cell r="I226">
            <v>45919</v>
          </cell>
          <cell r="J226" t="str">
            <v>validé</v>
          </cell>
          <cell r="K226">
            <v>45911</v>
          </cell>
          <cell r="L226" t="str">
            <v>Standard</v>
          </cell>
          <cell r="M226">
            <v>22175</v>
          </cell>
          <cell r="N226" t="str">
            <v>Compétition</v>
          </cell>
        </row>
        <row r="227">
          <cell r="A227">
            <v>24521</v>
          </cell>
          <cell r="B227" t="str">
            <v>GALON Christophe</v>
          </cell>
          <cell r="C227">
            <v>1165</v>
          </cell>
          <cell r="D227" t="str">
            <v>V50</v>
          </cell>
          <cell r="E227" t="str">
            <v>50+</v>
          </cell>
          <cell r="F227" t="str">
            <v>M</v>
          </cell>
          <cell r="G227">
            <v>10240002</v>
          </cell>
          <cell r="H227" t="str">
            <v>T</v>
          </cell>
          <cell r="I227">
            <v>45907</v>
          </cell>
          <cell r="J227" t="str">
            <v>validé</v>
          </cell>
          <cell r="K227">
            <v>45866</v>
          </cell>
          <cell r="L227" t="str">
            <v>Standard</v>
          </cell>
          <cell r="M227">
            <v>26803</v>
          </cell>
          <cell r="N227" t="str">
            <v>Compétition</v>
          </cell>
        </row>
        <row r="228">
          <cell r="A228">
            <v>248031</v>
          </cell>
          <cell r="B228" t="str">
            <v>GARCIA BASTIDA Matéo</v>
          </cell>
          <cell r="C228">
            <v>500</v>
          </cell>
          <cell r="D228" t="str">
            <v>J3</v>
          </cell>
          <cell r="E228">
            <v>-18</v>
          </cell>
          <cell r="F228" t="str">
            <v>M</v>
          </cell>
          <cell r="G228">
            <v>10240005</v>
          </cell>
          <cell r="H228" t="str">
            <v>P</v>
          </cell>
          <cell r="I228">
            <v>45925</v>
          </cell>
          <cell r="J228" t="str">
            <v>validé</v>
          </cell>
          <cell r="K228">
            <v>0</v>
          </cell>
          <cell r="L228" t="str">
            <v>Attestation autoquestionnaire pour mineur</v>
          </cell>
          <cell r="M228">
            <v>39758</v>
          </cell>
          <cell r="N228" t="str">
            <v>Loisir</v>
          </cell>
        </row>
        <row r="229">
          <cell r="A229">
            <v>247305</v>
          </cell>
          <cell r="B229" t="str">
            <v>GARDAN Mickael</v>
          </cell>
          <cell r="C229">
            <v>948</v>
          </cell>
          <cell r="D229" t="str">
            <v>V40</v>
          </cell>
          <cell r="E229" t="str">
            <v>40+</v>
          </cell>
          <cell r="F229" t="str">
            <v>M</v>
          </cell>
          <cell r="G229">
            <v>10240030</v>
          </cell>
          <cell r="H229" t="str">
            <v>T</v>
          </cell>
          <cell r="I229">
            <v>45923</v>
          </cell>
          <cell r="J229" t="str">
            <v>validé</v>
          </cell>
          <cell r="K229">
            <v>45189</v>
          </cell>
          <cell r="L229" t="str">
            <v>Attestation autoquestionnaire pour majeur</v>
          </cell>
          <cell r="M229">
            <v>30131</v>
          </cell>
          <cell r="N229" t="str">
            <v>Compétition</v>
          </cell>
        </row>
        <row r="230">
          <cell r="A230">
            <v>248523</v>
          </cell>
          <cell r="B230" t="str">
            <v>GARIGUES Julian</v>
          </cell>
          <cell r="C230">
            <v>500</v>
          </cell>
          <cell r="D230" t="str">
            <v>C2</v>
          </cell>
          <cell r="E230">
            <v>-15</v>
          </cell>
          <cell r="F230" t="str">
            <v>M</v>
          </cell>
          <cell r="G230">
            <v>10240005</v>
          </cell>
          <cell r="H230" t="str">
            <v>P</v>
          </cell>
          <cell r="I230">
            <v>45926</v>
          </cell>
          <cell r="J230" t="str">
            <v>validé</v>
          </cell>
          <cell r="K230">
            <v>0</v>
          </cell>
          <cell r="L230" t="str">
            <v>Attestation autoquestionnaire pour mineur</v>
          </cell>
          <cell r="M230">
            <v>40672</v>
          </cell>
          <cell r="N230" t="str">
            <v>Loisir</v>
          </cell>
        </row>
        <row r="231">
          <cell r="A231">
            <v>242785</v>
          </cell>
          <cell r="B231" t="str">
            <v>GEORGES Denis</v>
          </cell>
          <cell r="C231">
            <v>674</v>
          </cell>
          <cell r="D231" t="str">
            <v>V50</v>
          </cell>
          <cell r="E231" t="str">
            <v>50+</v>
          </cell>
          <cell r="F231" t="str">
            <v>M</v>
          </cell>
          <cell r="G231">
            <v>10240015</v>
          </cell>
          <cell r="H231" t="str">
            <v>A</v>
          </cell>
          <cell r="I231">
            <v>45856</v>
          </cell>
          <cell r="J231" t="str">
            <v>validé</v>
          </cell>
          <cell r="K231">
            <v>45195</v>
          </cell>
          <cell r="L231" t="str">
            <v>Attestation autoquestionnaire pour majeur</v>
          </cell>
          <cell r="M231">
            <v>26242</v>
          </cell>
          <cell r="N231" t="str">
            <v>Dirigeant</v>
          </cell>
        </row>
        <row r="232">
          <cell r="A232">
            <v>247410</v>
          </cell>
          <cell r="B232" t="str">
            <v>GERMAIN Laurent</v>
          </cell>
          <cell r="C232">
            <v>513</v>
          </cell>
          <cell r="D232" t="str">
            <v>V50</v>
          </cell>
          <cell r="E232" t="str">
            <v>50+</v>
          </cell>
          <cell r="F232" t="str">
            <v>M</v>
          </cell>
          <cell r="G232">
            <v>10240020</v>
          </cell>
          <cell r="H232" t="str">
            <v>T</v>
          </cell>
          <cell r="I232">
            <v>45909</v>
          </cell>
          <cell r="J232" t="str">
            <v>validé</v>
          </cell>
          <cell r="K232">
            <v>45902</v>
          </cell>
          <cell r="L232" t="str">
            <v>Standard</v>
          </cell>
          <cell r="M232">
            <v>27647</v>
          </cell>
          <cell r="N232" t="str">
            <v>Compétition</v>
          </cell>
        </row>
        <row r="233">
          <cell r="A233">
            <v>248472</v>
          </cell>
          <cell r="B233" t="str">
            <v>GIESEN LE GOFF Loric</v>
          </cell>
          <cell r="C233">
            <v>500</v>
          </cell>
          <cell r="D233" t="str">
            <v>B2</v>
          </cell>
          <cell r="E233">
            <v>-11</v>
          </cell>
          <cell r="F233" t="str">
            <v>M</v>
          </cell>
          <cell r="G233">
            <v>10240005</v>
          </cell>
          <cell r="H233" t="str">
            <v>P</v>
          </cell>
          <cell r="I233">
            <v>45917</v>
          </cell>
          <cell r="J233" t="str">
            <v>validé</v>
          </cell>
          <cell r="K233">
            <v>0</v>
          </cell>
          <cell r="L233" t="str">
            <v>Attestation autoquestionnaire pour mineur</v>
          </cell>
          <cell r="M233">
            <v>42311</v>
          </cell>
          <cell r="N233" t="str">
            <v>Loisir</v>
          </cell>
        </row>
        <row r="234">
          <cell r="A234">
            <v>247220</v>
          </cell>
          <cell r="B234" t="str">
            <v>GIRARD Sebastien</v>
          </cell>
          <cell r="C234">
            <v>772</v>
          </cell>
          <cell r="D234" t="str">
            <v>V45</v>
          </cell>
          <cell r="E234" t="str">
            <v>45+</v>
          </cell>
          <cell r="F234" t="str">
            <v>M</v>
          </cell>
          <cell r="G234">
            <v>10240020</v>
          </cell>
          <cell r="H234" t="str">
            <v>T</v>
          </cell>
          <cell r="I234">
            <v>45914</v>
          </cell>
          <cell r="J234" t="str">
            <v>validé</v>
          </cell>
          <cell r="K234">
            <v>44643</v>
          </cell>
          <cell r="L234" t="str">
            <v>Attestation autoquestionnaire pour majeur</v>
          </cell>
          <cell r="M234">
            <v>28797</v>
          </cell>
          <cell r="N234" t="str">
            <v>Compétition</v>
          </cell>
        </row>
        <row r="235">
          <cell r="A235">
            <v>248096</v>
          </cell>
          <cell r="B235" t="str">
            <v>GODRIE Jean-Hubert</v>
          </cell>
          <cell r="C235">
            <v>500</v>
          </cell>
          <cell r="D235" t="str">
            <v>V75</v>
          </cell>
          <cell r="E235" t="str">
            <v>75+</v>
          </cell>
          <cell r="F235" t="str">
            <v>M</v>
          </cell>
          <cell r="G235">
            <v>10240020</v>
          </cell>
          <cell r="H235" t="str">
            <v>P</v>
          </cell>
          <cell r="I235">
            <v>45914</v>
          </cell>
          <cell r="J235" t="str">
            <v>validé</v>
          </cell>
          <cell r="K235">
            <v>45905</v>
          </cell>
          <cell r="L235" t="str">
            <v>Standard</v>
          </cell>
          <cell r="M235">
            <v>17110</v>
          </cell>
          <cell r="N235" t="str">
            <v>Loisir</v>
          </cell>
        </row>
        <row r="236">
          <cell r="A236">
            <v>247880</v>
          </cell>
          <cell r="B236" t="str">
            <v>GOMIS Amaël</v>
          </cell>
          <cell r="C236">
            <v>500</v>
          </cell>
          <cell r="D236" t="str">
            <v>J1</v>
          </cell>
          <cell r="E236">
            <v>-16</v>
          </cell>
          <cell r="F236" t="str">
            <v>M</v>
          </cell>
          <cell r="G236">
            <v>10240002</v>
          </cell>
          <cell r="H236" t="str">
            <v>T</v>
          </cell>
          <cell r="I236">
            <v>45883</v>
          </cell>
          <cell r="J236" t="str">
            <v>validé</v>
          </cell>
          <cell r="K236">
            <v>0</v>
          </cell>
          <cell r="L236" t="str">
            <v>Attestation autoquestionnaire pour mineur</v>
          </cell>
          <cell r="M236">
            <v>40437</v>
          </cell>
          <cell r="N236" t="str">
            <v>Compétition</v>
          </cell>
        </row>
        <row r="237">
          <cell r="A237">
            <v>242886</v>
          </cell>
          <cell r="B237" t="str">
            <v>GONCALVES Michel</v>
          </cell>
          <cell r="C237">
            <v>538</v>
          </cell>
          <cell r="D237" t="str">
            <v>V50</v>
          </cell>
          <cell r="E237" t="str">
            <v>50+</v>
          </cell>
          <cell r="F237" t="str">
            <v>M</v>
          </cell>
          <cell r="G237">
            <v>10240015</v>
          </cell>
          <cell r="H237" t="str">
            <v>T</v>
          </cell>
          <cell r="I237">
            <v>45926</v>
          </cell>
          <cell r="J237" t="str">
            <v>validé</v>
          </cell>
          <cell r="K237">
            <v>45615</v>
          </cell>
          <cell r="L237" t="str">
            <v>Attestation autoquestionnaire pour majeur</v>
          </cell>
          <cell r="M237">
            <v>26359</v>
          </cell>
          <cell r="N237" t="str">
            <v>Compétition</v>
          </cell>
        </row>
        <row r="238">
          <cell r="A238">
            <v>248217</v>
          </cell>
          <cell r="B238" t="str">
            <v>GONTRAN Didier</v>
          </cell>
          <cell r="C238">
            <v>500</v>
          </cell>
          <cell r="D238" t="str">
            <v>V40</v>
          </cell>
          <cell r="E238" t="str">
            <v>40+</v>
          </cell>
          <cell r="F238" t="str">
            <v>M</v>
          </cell>
          <cell r="G238">
            <v>10240001</v>
          </cell>
          <cell r="H238" t="str">
            <v>T</v>
          </cell>
          <cell r="I238">
            <v>45922</v>
          </cell>
          <cell r="J238" t="str">
            <v>validé</v>
          </cell>
          <cell r="K238">
            <v>45922</v>
          </cell>
          <cell r="L238" t="str">
            <v>Standard</v>
          </cell>
          <cell r="M238">
            <v>31395</v>
          </cell>
          <cell r="N238" t="str">
            <v>Compétition</v>
          </cell>
        </row>
        <row r="239">
          <cell r="A239">
            <v>247900</v>
          </cell>
          <cell r="B239" t="str">
            <v>GORCE Jean-Jacques</v>
          </cell>
          <cell r="C239">
            <v>500</v>
          </cell>
          <cell r="D239" t="str">
            <v>V80</v>
          </cell>
          <cell r="E239" t="str">
            <v>80+</v>
          </cell>
          <cell r="F239" t="str">
            <v>M</v>
          </cell>
          <cell r="G239">
            <v>10240001</v>
          </cell>
          <cell r="H239" t="str">
            <v>P</v>
          </cell>
          <cell r="I239">
            <v>45916</v>
          </cell>
          <cell r="J239" t="str">
            <v>validé</v>
          </cell>
          <cell r="K239">
            <v>45902</v>
          </cell>
          <cell r="L239" t="str">
            <v>Standard</v>
          </cell>
          <cell r="M239">
            <v>16336</v>
          </cell>
          <cell r="N239" t="str">
            <v>Loisir</v>
          </cell>
        </row>
        <row r="240">
          <cell r="A240">
            <v>247546</v>
          </cell>
          <cell r="B240" t="str">
            <v>GOUJON Yves</v>
          </cell>
          <cell r="C240">
            <v>500</v>
          </cell>
          <cell r="D240" t="str">
            <v>V70</v>
          </cell>
          <cell r="E240" t="str">
            <v>70+</v>
          </cell>
          <cell r="F240" t="str">
            <v>M</v>
          </cell>
          <cell r="G240">
            <v>10240001</v>
          </cell>
          <cell r="H240" t="str">
            <v>P</v>
          </cell>
          <cell r="I240">
            <v>45909</v>
          </cell>
          <cell r="J240" t="str">
            <v>validé</v>
          </cell>
          <cell r="K240">
            <v>45518</v>
          </cell>
          <cell r="L240" t="str">
            <v>Attestation autoquestionnaire pour majeur</v>
          </cell>
          <cell r="M240">
            <v>19300</v>
          </cell>
          <cell r="N240" t="str">
            <v>Loisir</v>
          </cell>
        </row>
        <row r="241">
          <cell r="A241">
            <v>247719</v>
          </cell>
          <cell r="B241" t="str">
            <v>GOULMY Robin</v>
          </cell>
          <cell r="C241">
            <v>500</v>
          </cell>
          <cell r="D241" t="str">
            <v>M1</v>
          </cell>
          <cell r="E241">
            <v>-12</v>
          </cell>
          <cell r="F241" t="str">
            <v>M</v>
          </cell>
          <cell r="G241">
            <v>10240007</v>
          </cell>
          <cell r="H241" t="str">
            <v>P</v>
          </cell>
          <cell r="I241">
            <v>45910</v>
          </cell>
          <cell r="J241" t="str">
            <v>validé</v>
          </cell>
          <cell r="K241">
            <v>0</v>
          </cell>
          <cell r="L241" t="str">
            <v>Attestation autoquestionnaire pour mineur</v>
          </cell>
          <cell r="M241">
            <v>41652</v>
          </cell>
          <cell r="N241" t="str">
            <v>Loisir</v>
          </cell>
        </row>
        <row r="242">
          <cell r="A242">
            <v>248435</v>
          </cell>
          <cell r="B242" t="str">
            <v>GRANGEARD Maxime</v>
          </cell>
          <cell r="C242">
            <v>500</v>
          </cell>
          <cell r="D242" t="str">
            <v>M2</v>
          </cell>
          <cell r="E242">
            <v>-13</v>
          </cell>
          <cell r="F242" t="str">
            <v>M</v>
          </cell>
          <cell r="G242">
            <v>10240020</v>
          </cell>
          <cell r="H242" t="str">
            <v>I</v>
          </cell>
          <cell r="I242">
            <v>45906</v>
          </cell>
          <cell r="J242" t="str">
            <v>validé</v>
          </cell>
          <cell r="K242">
            <v>0</v>
          </cell>
          <cell r="L242" t="str">
            <v>Attestation autoquestionnaire pour mineur</v>
          </cell>
          <cell r="M242">
            <v>41548</v>
          </cell>
          <cell r="N242" t="str">
            <v>Dirigeant</v>
          </cell>
        </row>
        <row r="243">
          <cell r="A243">
            <v>247861</v>
          </cell>
          <cell r="B243" t="str">
            <v>GRENECHE Allan</v>
          </cell>
          <cell r="C243">
            <v>500</v>
          </cell>
          <cell r="D243" t="str">
            <v>C1</v>
          </cell>
          <cell r="E243">
            <v>-14</v>
          </cell>
          <cell r="F243" t="str">
            <v>M</v>
          </cell>
          <cell r="G243">
            <v>10240005</v>
          </cell>
          <cell r="H243" t="str">
            <v>P</v>
          </cell>
          <cell r="I243">
            <v>45907</v>
          </cell>
          <cell r="J243" t="str">
            <v>validé</v>
          </cell>
          <cell r="K243">
            <v>0</v>
          </cell>
          <cell r="L243" t="str">
            <v>Attestation autoquestionnaire pour mineur</v>
          </cell>
          <cell r="M243">
            <v>41226</v>
          </cell>
          <cell r="N243" t="str">
            <v>Loisir</v>
          </cell>
        </row>
        <row r="244">
          <cell r="A244">
            <v>247819</v>
          </cell>
          <cell r="B244" t="str">
            <v>GRENECHE Benoît</v>
          </cell>
          <cell r="C244">
            <v>802</v>
          </cell>
          <cell r="D244" t="str">
            <v>V40</v>
          </cell>
          <cell r="E244" t="str">
            <v>40+</v>
          </cell>
          <cell r="F244" t="str">
            <v>M</v>
          </cell>
          <cell r="G244">
            <v>10240005</v>
          </cell>
          <cell r="H244" t="str">
            <v>T</v>
          </cell>
          <cell r="I244">
            <v>45907</v>
          </cell>
          <cell r="J244" t="str">
            <v>validé</v>
          </cell>
          <cell r="K244">
            <v>45906</v>
          </cell>
          <cell r="L244" t="str">
            <v>Standard</v>
          </cell>
          <cell r="M244">
            <v>31227</v>
          </cell>
          <cell r="N244" t="str">
            <v>Compétition</v>
          </cell>
        </row>
        <row r="245">
          <cell r="A245">
            <v>248167</v>
          </cell>
          <cell r="B245" t="str">
            <v>GRENECHE Mael</v>
          </cell>
          <cell r="C245">
            <v>500</v>
          </cell>
          <cell r="D245" t="str">
            <v>B2</v>
          </cell>
          <cell r="E245">
            <v>-11</v>
          </cell>
          <cell r="F245" t="str">
            <v>M</v>
          </cell>
          <cell r="G245">
            <v>10240005</v>
          </cell>
          <cell r="H245" t="str">
            <v>P</v>
          </cell>
          <cell r="I245">
            <v>45907</v>
          </cell>
          <cell r="J245" t="str">
            <v>validé</v>
          </cell>
          <cell r="K245">
            <v>0</v>
          </cell>
          <cell r="L245" t="str">
            <v>Attestation autoquestionnaire pour mineur</v>
          </cell>
          <cell r="M245">
            <v>42285</v>
          </cell>
          <cell r="N245" t="str">
            <v>Loisir</v>
          </cell>
        </row>
        <row r="246">
          <cell r="A246">
            <v>7114080</v>
          </cell>
          <cell r="B246" t="str">
            <v>GRIVEL Basile</v>
          </cell>
          <cell r="C246">
            <v>794</v>
          </cell>
          <cell r="D246" t="str">
            <v>C2</v>
          </cell>
          <cell r="E246">
            <v>-15</v>
          </cell>
          <cell r="F246" t="str">
            <v>M</v>
          </cell>
          <cell r="G246">
            <v>10240014</v>
          </cell>
          <cell r="H246" t="str">
            <v>T</v>
          </cell>
          <cell r="I246">
            <v>45912</v>
          </cell>
          <cell r="J246" t="str">
            <v>validé</v>
          </cell>
          <cell r="K246">
            <v>0</v>
          </cell>
          <cell r="L246" t="str">
            <v>Attestation autoquestionnaire pour mineur</v>
          </cell>
          <cell r="M246">
            <v>40702</v>
          </cell>
          <cell r="N246" t="str">
            <v>Compétition</v>
          </cell>
        </row>
        <row r="247">
          <cell r="A247">
            <v>715921</v>
          </cell>
          <cell r="B247" t="str">
            <v>GRIVEL Matthieu</v>
          </cell>
          <cell r="C247">
            <v>1267</v>
          </cell>
          <cell r="D247" t="str">
            <v>V45</v>
          </cell>
          <cell r="E247" t="str">
            <v>45+</v>
          </cell>
          <cell r="F247" t="str">
            <v>M</v>
          </cell>
          <cell r="G247">
            <v>10240014</v>
          </cell>
          <cell r="H247" t="str">
            <v>T</v>
          </cell>
          <cell r="I247">
            <v>45915</v>
          </cell>
          <cell r="J247" t="str">
            <v>validé</v>
          </cell>
          <cell r="K247">
            <v>45915</v>
          </cell>
          <cell r="L247" t="str">
            <v>Standard</v>
          </cell>
          <cell r="M247">
            <v>29459</v>
          </cell>
          <cell r="N247" t="str">
            <v>Compétition</v>
          </cell>
        </row>
        <row r="248">
          <cell r="A248">
            <v>248150</v>
          </cell>
          <cell r="B248" t="str">
            <v>GUELT Ethan</v>
          </cell>
          <cell r="C248">
            <v>500</v>
          </cell>
          <cell r="D248" t="str">
            <v>C1</v>
          </cell>
          <cell r="E248">
            <v>-14</v>
          </cell>
          <cell r="F248" t="str">
            <v>M</v>
          </cell>
          <cell r="G248">
            <v>10240020</v>
          </cell>
          <cell r="H248" t="str">
            <v>T</v>
          </cell>
          <cell r="I248">
            <v>45914</v>
          </cell>
          <cell r="J248" t="str">
            <v>validé</v>
          </cell>
          <cell r="K248">
            <v>0</v>
          </cell>
          <cell r="L248" t="str">
            <v>Attestation autoquestionnaire pour mineur</v>
          </cell>
          <cell r="M248">
            <v>41124</v>
          </cell>
          <cell r="N248" t="str">
            <v>Compétition</v>
          </cell>
        </row>
        <row r="249">
          <cell r="A249">
            <v>3341191</v>
          </cell>
          <cell r="B249" t="str">
            <v>GUERRERO Jose</v>
          </cell>
          <cell r="C249">
            <v>559</v>
          </cell>
          <cell r="D249" t="str">
            <v>V70</v>
          </cell>
          <cell r="E249" t="str">
            <v>70+</v>
          </cell>
          <cell r="F249" t="str">
            <v>M</v>
          </cell>
          <cell r="G249">
            <v>10240020</v>
          </cell>
          <cell r="H249" t="str">
            <v>P</v>
          </cell>
          <cell r="I249">
            <v>45924</v>
          </cell>
          <cell r="J249" t="str">
            <v>validé</v>
          </cell>
          <cell r="K249">
            <v>45693</v>
          </cell>
          <cell r="L249" t="str">
            <v>Standard</v>
          </cell>
          <cell r="M249">
            <v>19985</v>
          </cell>
          <cell r="N249" t="str">
            <v>Loisir</v>
          </cell>
        </row>
        <row r="250">
          <cell r="A250">
            <v>247822</v>
          </cell>
          <cell r="B250" t="str">
            <v>GUILLAUME Philippe</v>
          </cell>
          <cell r="C250">
            <v>956</v>
          </cell>
          <cell r="D250" t="str">
            <v>V65</v>
          </cell>
          <cell r="E250" t="str">
            <v>65+</v>
          </cell>
          <cell r="F250" t="str">
            <v>M</v>
          </cell>
          <cell r="G250">
            <v>10240020</v>
          </cell>
          <cell r="H250" t="str">
            <v>T</v>
          </cell>
          <cell r="I250">
            <v>45914</v>
          </cell>
          <cell r="J250" t="str">
            <v>validé</v>
          </cell>
          <cell r="K250">
            <v>45903</v>
          </cell>
          <cell r="L250" t="str">
            <v>Standard</v>
          </cell>
          <cell r="M250">
            <v>22116</v>
          </cell>
          <cell r="N250" t="str">
            <v>Compétition</v>
          </cell>
        </row>
        <row r="251">
          <cell r="A251">
            <v>248454</v>
          </cell>
          <cell r="B251" t="str">
            <v>GUITARD Esteban</v>
          </cell>
          <cell r="C251">
            <v>500</v>
          </cell>
          <cell r="D251" t="str">
            <v>B2</v>
          </cell>
          <cell r="E251">
            <v>-11</v>
          </cell>
          <cell r="F251" t="str">
            <v>M</v>
          </cell>
          <cell r="G251">
            <v>10240007</v>
          </cell>
          <cell r="H251" t="str">
            <v>P</v>
          </cell>
          <cell r="I251">
            <v>45912</v>
          </cell>
          <cell r="J251" t="str">
            <v>validé</v>
          </cell>
          <cell r="K251">
            <v>0</v>
          </cell>
          <cell r="L251" t="str">
            <v>Attestation autoquestionnaire pour mineur</v>
          </cell>
          <cell r="M251">
            <v>42144</v>
          </cell>
          <cell r="N251" t="str">
            <v>Loisir</v>
          </cell>
        </row>
        <row r="252">
          <cell r="A252">
            <v>248400</v>
          </cell>
          <cell r="B252" t="str">
            <v>GUIZZO Giuseppe</v>
          </cell>
          <cell r="C252">
            <v>500</v>
          </cell>
          <cell r="D252" t="str">
            <v>C2</v>
          </cell>
          <cell r="E252">
            <v>-15</v>
          </cell>
          <cell r="F252" t="str">
            <v>M</v>
          </cell>
          <cell r="G252">
            <v>10240007</v>
          </cell>
          <cell r="H252" t="str">
            <v>P</v>
          </cell>
          <cell r="I252">
            <v>45931</v>
          </cell>
          <cell r="J252" t="str">
            <v>validé</v>
          </cell>
          <cell r="K252">
            <v>0</v>
          </cell>
          <cell r="L252" t="str">
            <v>Attestation autoquestionnaire pour mineur</v>
          </cell>
          <cell r="M252">
            <v>40871</v>
          </cell>
          <cell r="N252" t="str">
            <v>Loisir</v>
          </cell>
        </row>
        <row r="253">
          <cell r="A253">
            <v>246998</v>
          </cell>
          <cell r="B253" t="str">
            <v>GUTIERREZ Allan</v>
          </cell>
          <cell r="C253">
            <v>500</v>
          </cell>
          <cell r="D253" t="str">
            <v>J3</v>
          </cell>
          <cell r="E253">
            <v>-18</v>
          </cell>
          <cell r="F253" t="str">
            <v>M</v>
          </cell>
          <cell r="G253">
            <v>10240036</v>
          </cell>
          <cell r="H253" t="str">
            <v>P</v>
          </cell>
          <cell r="I253">
            <v>45910</v>
          </cell>
          <cell r="J253" t="str">
            <v>validé</v>
          </cell>
          <cell r="K253">
            <v>0</v>
          </cell>
          <cell r="L253" t="str">
            <v>Attestation autoquestionnaire pour mineur</v>
          </cell>
          <cell r="M253">
            <v>39692</v>
          </cell>
          <cell r="N253" t="str">
            <v>Loisir</v>
          </cell>
        </row>
        <row r="254">
          <cell r="A254">
            <v>247244</v>
          </cell>
          <cell r="B254" t="str">
            <v>GUTIERREZ Thierry</v>
          </cell>
          <cell r="C254">
            <v>500</v>
          </cell>
          <cell r="D254" t="str">
            <v>V50</v>
          </cell>
          <cell r="E254" t="str">
            <v>50+</v>
          </cell>
          <cell r="F254" t="str">
            <v>M</v>
          </cell>
          <cell r="G254">
            <v>10240036</v>
          </cell>
          <cell r="H254" t="str">
            <v>A</v>
          </cell>
          <cell r="I254">
            <v>45854</v>
          </cell>
          <cell r="J254" t="str">
            <v>validé</v>
          </cell>
          <cell r="K254">
            <v>45889</v>
          </cell>
          <cell r="L254" t="str">
            <v>Standard</v>
          </cell>
          <cell r="M254">
            <v>26469</v>
          </cell>
          <cell r="N254" t="str">
            <v>Dirigeant</v>
          </cell>
        </row>
        <row r="255">
          <cell r="A255">
            <v>245090</v>
          </cell>
          <cell r="B255" t="str">
            <v>GUY Jean-Baptiste</v>
          </cell>
          <cell r="C255">
            <v>1069</v>
          </cell>
          <cell r="D255" t="str">
            <v>S</v>
          </cell>
          <cell r="E255">
            <v>-40</v>
          </cell>
          <cell r="F255" t="str">
            <v>M</v>
          </cell>
          <cell r="G255">
            <v>10240020</v>
          </cell>
          <cell r="H255" t="str">
            <v>T</v>
          </cell>
          <cell r="I255">
            <v>45914</v>
          </cell>
          <cell r="J255" t="str">
            <v>validé</v>
          </cell>
          <cell r="K255">
            <v>45197</v>
          </cell>
          <cell r="L255" t="str">
            <v>Attestation autoquestionnaire pour majeur</v>
          </cell>
          <cell r="M255">
            <v>33567</v>
          </cell>
          <cell r="N255" t="str">
            <v>Compétition</v>
          </cell>
        </row>
        <row r="256">
          <cell r="A256">
            <v>247579</v>
          </cell>
          <cell r="B256" t="str">
            <v>GUYOMARD Pierre-Denis</v>
          </cell>
          <cell r="C256">
            <v>500</v>
          </cell>
          <cell r="D256" t="str">
            <v>V75</v>
          </cell>
          <cell r="E256" t="str">
            <v>75+</v>
          </cell>
          <cell r="F256" t="str">
            <v>M</v>
          </cell>
          <cell r="G256">
            <v>10240001</v>
          </cell>
          <cell r="H256" t="str">
            <v>P</v>
          </cell>
          <cell r="I256">
            <v>45909</v>
          </cell>
          <cell r="J256" t="str">
            <v>validé</v>
          </cell>
          <cell r="K256">
            <v>45168</v>
          </cell>
          <cell r="L256" t="str">
            <v>Attestation autoquestionnaire pour majeur</v>
          </cell>
          <cell r="M256">
            <v>18132</v>
          </cell>
          <cell r="N256" t="str">
            <v>Loisir</v>
          </cell>
        </row>
        <row r="257">
          <cell r="A257">
            <v>247980</v>
          </cell>
          <cell r="B257" t="str">
            <v>HASSENBOEHLER Jacques</v>
          </cell>
          <cell r="C257">
            <v>600</v>
          </cell>
          <cell r="D257" t="str">
            <v>V65</v>
          </cell>
          <cell r="E257" t="str">
            <v>65+</v>
          </cell>
          <cell r="F257" t="str">
            <v>M</v>
          </cell>
          <cell r="G257">
            <v>10240014</v>
          </cell>
          <cell r="H257" t="str">
            <v>A</v>
          </cell>
          <cell r="I257">
            <v>45862</v>
          </cell>
          <cell r="J257" t="str">
            <v>validé</v>
          </cell>
          <cell r="K257">
            <v>45874</v>
          </cell>
          <cell r="L257" t="str">
            <v>Standard</v>
          </cell>
          <cell r="M257">
            <v>21896</v>
          </cell>
          <cell r="N257" t="str">
            <v>Dirigeant</v>
          </cell>
        </row>
        <row r="258">
          <cell r="A258">
            <v>247459</v>
          </cell>
          <cell r="B258" t="str">
            <v>HEBRARD Emile</v>
          </cell>
          <cell r="C258">
            <v>500</v>
          </cell>
          <cell r="D258" t="str">
            <v>V70</v>
          </cell>
          <cell r="E258" t="str">
            <v>70+</v>
          </cell>
          <cell r="F258" t="str">
            <v>M</v>
          </cell>
          <cell r="G258">
            <v>10240030</v>
          </cell>
          <cell r="H258" t="str">
            <v>P</v>
          </cell>
          <cell r="I258">
            <v>45914</v>
          </cell>
          <cell r="J258" t="str">
            <v>validé</v>
          </cell>
          <cell r="K258">
            <v>45218</v>
          </cell>
          <cell r="L258" t="str">
            <v>Attestation autoquestionnaire pour majeur</v>
          </cell>
          <cell r="M258">
            <v>19312</v>
          </cell>
          <cell r="N258" t="str">
            <v>Loisir</v>
          </cell>
        </row>
        <row r="259">
          <cell r="A259">
            <v>248221</v>
          </cell>
          <cell r="B259" t="str">
            <v>HERCEND Jules</v>
          </cell>
          <cell r="C259">
            <v>500</v>
          </cell>
          <cell r="D259" t="str">
            <v>J1</v>
          </cell>
          <cell r="E259">
            <v>-16</v>
          </cell>
          <cell r="F259" t="str">
            <v>M</v>
          </cell>
          <cell r="G259">
            <v>10240018</v>
          </cell>
          <cell r="H259" t="str">
            <v>P</v>
          </cell>
          <cell r="I259">
            <v>45919</v>
          </cell>
          <cell r="J259" t="str">
            <v>validé</v>
          </cell>
          <cell r="K259">
            <v>0</v>
          </cell>
          <cell r="L259" t="str">
            <v>Attestation autoquestionnaire pour mineur</v>
          </cell>
          <cell r="M259">
            <v>40277</v>
          </cell>
          <cell r="N259" t="str">
            <v>Loisir</v>
          </cell>
        </row>
        <row r="260">
          <cell r="A260">
            <v>247591</v>
          </cell>
          <cell r="B260" t="str">
            <v>HEROUX Nino</v>
          </cell>
          <cell r="C260">
            <v>763</v>
          </cell>
          <cell r="D260" t="str">
            <v>J3</v>
          </cell>
          <cell r="E260">
            <v>-18</v>
          </cell>
          <cell r="F260" t="str">
            <v>M</v>
          </cell>
          <cell r="G260">
            <v>10240007</v>
          </cell>
          <cell r="H260" t="str">
            <v>T</v>
          </cell>
          <cell r="I260">
            <v>45919</v>
          </cell>
          <cell r="J260" t="str">
            <v>validé</v>
          </cell>
          <cell r="K260">
            <v>0</v>
          </cell>
          <cell r="L260" t="str">
            <v>Attestation autoquestionnaire pour mineur</v>
          </cell>
          <cell r="M260">
            <v>39631</v>
          </cell>
          <cell r="N260" t="str">
            <v>Compétition</v>
          </cell>
        </row>
        <row r="261">
          <cell r="A261">
            <v>247863</v>
          </cell>
          <cell r="B261" t="str">
            <v>HEUCHEL Marcel</v>
          </cell>
          <cell r="C261">
            <v>500</v>
          </cell>
          <cell r="D261" t="str">
            <v>V75</v>
          </cell>
          <cell r="E261" t="str">
            <v>75+</v>
          </cell>
          <cell r="F261" t="str">
            <v>M</v>
          </cell>
          <cell r="G261">
            <v>10240001</v>
          </cell>
          <cell r="H261" t="str">
            <v>P</v>
          </cell>
          <cell r="I261">
            <v>45913</v>
          </cell>
          <cell r="J261" t="str">
            <v>validé</v>
          </cell>
          <cell r="K261">
            <v>45888</v>
          </cell>
          <cell r="L261" t="str">
            <v>Standard</v>
          </cell>
          <cell r="M261">
            <v>17525</v>
          </cell>
          <cell r="N261" t="str">
            <v>Loisir</v>
          </cell>
        </row>
        <row r="262">
          <cell r="A262">
            <v>248434</v>
          </cell>
          <cell r="B262" t="str">
            <v>HEUZE Frédéric</v>
          </cell>
          <cell r="C262">
            <v>500</v>
          </cell>
          <cell r="D262" t="str">
            <v>V45</v>
          </cell>
          <cell r="E262" t="str">
            <v>45+</v>
          </cell>
          <cell r="F262" t="str">
            <v>M</v>
          </cell>
          <cell r="G262">
            <v>10240005</v>
          </cell>
          <cell r="H262" t="str">
            <v>P</v>
          </cell>
          <cell r="I262">
            <v>45903</v>
          </cell>
          <cell r="J262" t="str">
            <v>validé</v>
          </cell>
          <cell r="K262">
            <v>0</v>
          </cell>
          <cell r="L262" t="str">
            <v>Sans pratique sportive</v>
          </cell>
          <cell r="M262">
            <v>29534</v>
          </cell>
          <cell r="N262" t="str">
            <v>Loisir</v>
          </cell>
        </row>
        <row r="263">
          <cell r="A263">
            <v>248515</v>
          </cell>
          <cell r="B263" t="str">
            <v>HILLAIRET Anne Lise</v>
          </cell>
          <cell r="C263">
            <v>500</v>
          </cell>
          <cell r="D263" t="str">
            <v>V45</v>
          </cell>
          <cell r="E263" t="str">
            <v>45+</v>
          </cell>
          <cell r="F263" t="str">
            <v>F</v>
          </cell>
          <cell r="G263">
            <v>10240020</v>
          </cell>
          <cell r="H263" t="str">
            <v>I</v>
          </cell>
          <cell r="I263">
            <v>45925</v>
          </cell>
          <cell r="J263" t="str">
            <v>validé</v>
          </cell>
          <cell r="K263">
            <v>0</v>
          </cell>
          <cell r="L263" t="str">
            <v>Attestation autoquestionnaire pour majeur</v>
          </cell>
          <cell r="M263">
            <v>29223</v>
          </cell>
          <cell r="N263" t="str">
            <v>Dirigeant</v>
          </cell>
        </row>
        <row r="264">
          <cell r="A264">
            <v>286250</v>
          </cell>
          <cell r="B264" t="str">
            <v>HIPPOLYTE Elodie</v>
          </cell>
          <cell r="C264">
            <v>1418</v>
          </cell>
          <cell r="D264" t="str">
            <v>V40</v>
          </cell>
          <cell r="E264" t="str">
            <v>40+</v>
          </cell>
          <cell r="F264" t="str">
            <v>F</v>
          </cell>
          <cell r="G264">
            <v>10240020</v>
          </cell>
          <cell r="H264" t="str">
            <v>P</v>
          </cell>
          <cell r="I264">
            <v>45906</v>
          </cell>
          <cell r="J264" t="str">
            <v>validé</v>
          </cell>
          <cell r="K264">
            <v>45894</v>
          </cell>
          <cell r="L264" t="str">
            <v>Standard</v>
          </cell>
          <cell r="M264">
            <v>29962</v>
          </cell>
          <cell r="N264" t="str">
            <v>Loisir</v>
          </cell>
        </row>
        <row r="265">
          <cell r="A265">
            <v>248263</v>
          </cell>
          <cell r="B265" t="str">
            <v>HOAREAU Darius</v>
          </cell>
          <cell r="C265">
            <v>500</v>
          </cell>
          <cell r="D265" t="str">
            <v>M2</v>
          </cell>
          <cell r="E265">
            <v>-13</v>
          </cell>
          <cell r="F265" t="str">
            <v>M</v>
          </cell>
          <cell r="G265">
            <v>10240020</v>
          </cell>
          <cell r="H265" t="str">
            <v>P</v>
          </cell>
          <cell r="I265">
            <v>45906</v>
          </cell>
          <cell r="J265" t="str">
            <v>validé</v>
          </cell>
          <cell r="K265">
            <v>0</v>
          </cell>
          <cell r="L265" t="str">
            <v>Attestation autoquestionnaire pour mineur</v>
          </cell>
          <cell r="M265">
            <v>41466</v>
          </cell>
          <cell r="N265" t="str">
            <v>Loisir</v>
          </cell>
        </row>
        <row r="266">
          <cell r="A266">
            <v>248527</v>
          </cell>
          <cell r="B266" t="str">
            <v>HORTION Jonas</v>
          </cell>
          <cell r="C266">
            <v>500</v>
          </cell>
          <cell r="D266" t="str">
            <v>M2</v>
          </cell>
          <cell r="E266">
            <v>-13</v>
          </cell>
          <cell r="F266" t="str">
            <v>M</v>
          </cell>
          <cell r="G266">
            <v>10240001</v>
          </cell>
          <cell r="H266" t="str">
            <v>P</v>
          </cell>
          <cell r="I266">
            <v>45930</v>
          </cell>
          <cell r="J266" t="str">
            <v>validé</v>
          </cell>
          <cell r="K266">
            <v>0</v>
          </cell>
          <cell r="L266" t="str">
            <v>Attestation autoquestionnaire pour mineur</v>
          </cell>
          <cell r="M266">
            <v>41364</v>
          </cell>
          <cell r="N266" t="str">
            <v>Loisir</v>
          </cell>
        </row>
        <row r="267">
          <cell r="A267">
            <v>172354</v>
          </cell>
          <cell r="B267" t="str">
            <v>HUIBAN Erwan</v>
          </cell>
          <cell r="C267">
            <v>1202</v>
          </cell>
          <cell r="D267" t="str">
            <v>V40</v>
          </cell>
          <cell r="E267" t="str">
            <v>40+</v>
          </cell>
          <cell r="F267" t="str">
            <v>M</v>
          </cell>
          <cell r="G267">
            <v>10240014</v>
          </cell>
          <cell r="H267" t="str">
            <v>T</v>
          </cell>
          <cell r="I267">
            <v>45912</v>
          </cell>
          <cell r="J267" t="str">
            <v>validé</v>
          </cell>
          <cell r="K267">
            <v>45475</v>
          </cell>
          <cell r="L267" t="str">
            <v>Attestation autoquestionnaire pour majeur</v>
          </cell>
          <cell r="M267">
            <v>29757</v>
          </cell>
          <cell r="N267" t="str">
            <v>Compétition</v>
          </cell>
        </row>
        <row r="268">
          <cell r="A268">
            <v>248399</v>
          </cell>
          <cell r="B268" t="str">
            <v>HUIEZDA Elena</v>
          </cell>
          <cell r="C268">
            <v>500</v>
          </cell>
          <cell r="D268" t="str">
            <v>B1</v>
          </cell>
          <cell r="E268">
            <v>-10</v>
          </cell>
          <cell r="F268" t="str">
            <v>F</v>
          </cell>
          <cell r="G268">
            <v>10240039</v>
          </cell>
          <cell r="H268" t="str">
            <v>T</v>
          </cell>
          <cell r="I268">
            <v>45918</v>
          </cell>
          <cell r="J268" t="str">
            <v>validé</v>
          </cell>
          <cell r="K268">
            <v>45906</v>
          </cell>
          <cell r="L268" t="str">
            <v>Standard</v>
          </cell>
          <cell r="M268">
            <v>42402</v>
          </cell>
          <cell r="N268" t="str">
            <v>Compétition</v>
          </cell>
        </row>
        <row r="269">
          <cell r="A269">
            <v>244494</v>
          </cell>
          <cell r="B269" t="str">
            <v>IGUACEL Frederic</v>
          </cell>
          <cell r="C269">
            <v>542</v>
          </cell>
          <cell r="D269" t="str">
            <v>V65</v>
          </cell>
          <cell r="E269" t="str">
            <v>65+</v>
          </cell>
          <cell r="F269" t="str">
            <v>M</v>
          </cell>
          <cell r="G269">
            <v>10240014</v>
          </cell>
          <cell r="H269" t="str">
            <v>T</v>
          </cell>
          <cell r="I269">
            <v>45909</v>
          </cell>
          <cell r="J269" t="str">
            <v>validé</v>
          </cell>
          <cell r="K269">
            <v>45405</v>
          </cell>
          <cell r="L269" t="str">
            <v>Attestation autoquestionnaire pour majeur</v>
          </cell>
          <cell r="M269">
            <v>20455</v>
          </cell>
          <cell r="N269" t="str">
            <v>Compétition</v>
          </cell>
        </row>
        <row r="270">
          <cell r="A270">
            <v>248532</v>
          </cell>
          <cell r="B270" t="str">
            <v>IGUACEL-LISA Gabin</v>
          </cell>
          <cell r="C270">
            <v>500</v>
          </cell>
          <cell r="D270" t="str">
            <v>M1</v>
          </cell>
          <cell r="E270">
            <v>-12</v>
          </cell>
          <cell r="F270" t="str">
            <v>M</v>
          </cell>
          <cell r="G270">
            <v>10240007</v>
          </cell>
          <cell r="H270" t="str">
            <v>P</v>
          </cell>
          <cell r="I270">
            <v>45931</v>
          </cell>
          <cell r="J270" t="str">
            <v>validé</v>
          </cell>
          <cell r="K270">
            <v>0</v>
          </cell>
          <cell r="L270" t="str">
            <v>Attestation autoquestionnaire pour mineur</v>
          </cell>
          <cell r="M270">
            <v>41641</v>
          </cell>
          <cell r="N270" t="str">
            <v>Loisir</v>
          </cell>
        </row>
        <row r="271">
          <cell r="A271">
            <v>248332</v>
          </cell>
          <cell r="B271" t="str">
            <v>ITHURBURU FHURY Margot</v>
          </cell>
          <cell r="C271">
            <v>500</v>
          </cell>
          <cell r="D271" t="str">
            <v>M1</v>
          </cell>
          <cell r="E271">
            <v>-12</v>
          </cell>
          <cell r="F271" t="str">
            <v>F</v>
          </cell>
          <cell r="G271">
            <v>10240006</v>
          </cell>
          <cell r="H271" t="str">
            <v>P</v>
          </cell>
          <cell r="I271">
            <v>45909</v>
          </cell>
          <cell r="J271" t="str">
            <v>validé</v>
          </cell>
          <cell r="K271">
            <v>0</v>
          </cell>
          <cell r="L271" t="str">
            <v>Attestation autoquestionnaire pour mineur</v>
          </cell>
          <cell r="M271">
            <v>41801</v>
          </cell>
          <cell r="N271" t="str">
            <v>Loisir</v>
          </cell>
        </row>
        <row r="272">
          <cell r="A272">
            <v>247187</v>
          </cell>
          <cell r="B272" t="str">
            <v>JAILLE Jean-Louis</v>
          </cell>
          <cell r="C272">
            <v>500</v>
          </cell>
          <cell r="D272" t="str">
            <v>V50</v>
          </cell>
          <cell r="E272" t="str">
            <v>50+</v>
          </cell>
          <cell r="F272" t="str">
            <v>M</v>
          </cell>
          <cell r="G272">
            <v>10240014</v>
          </cell>
          <cell r="H272" t="str">
            <v>T</v>
          </cell>
          <cell r="I272">
            <v>45917</v>
          </cell>
          <cell r="J272" t="str">
            <v>validé</v>
          </cell>
          <cell r="K272">
            <v>45549</v>
          </cell>
          <cell r="L272" t="str">
            <v>Attestation autoquestionnaire pour majeur</v>
          </cell>
          <cell r="M272">
            <v>26847</v>
          </cell>
          <cell r="N272" t="str">
            <v>Compétition</v>
          </cell>
        </row>
        <row r="273">
          <cell r="A273">
            <v>3426374</v>
          </cell>
          <cell r="B273" t="str">
            <v>JARBOUI Ahmed</v>
          </cell>
          <cell r="C273">
            <v>575</v>
          </cell>
          <cell r="D273" t="str">
            <v>S</v>
          </cell>
          <cell r="E273">
            <v>-40</v>
          </cell>
          <cell r="F273" t="str">
            <v>M</v>
          </cell>
          <cell r="G273">
            <v>10240014</v>
          </cell>
          <cell r="H273" t="str">
            <v>T</v>
          </cell>
          <cell r="I273">
            <v>45912</v>
          </cell>
          <cell r="J273" t="str">
            <v>validé</v>
          </cell>
          <cell r="K273">
            <v>44928</v>
          </cell>
          <cell r="L273" t="str">
            <v>Attestation autoquestionnaire pour majeur</v>
          </cell>
          <cell r="M273">
            <v>31766</v>
          </cell>
          <cell r="N273" t="str">
            <v>Compétition</v>
          </cell>
        </row>
        <row r="274">
          <cell r="A274">
            <v>1910817</v>
          </cell>
          <cell r="B274" t="str">
            <v>JAUBERT PEYRAMAURE Johan</v>
          </cell>
          <cell r="C274">
            <v>500</v>
          </cell>
          <cell r="D274" t="str">
            <v>M2</v>
          </cell>
          <cell r="E274">
            <v>-13</v>
          </cell>
          <cell r="F274" t="str">
            <v>M</v>
          </cell>
          <cell r="G274">
            <v>10240007</v>
          </cell>
          <cell r="H274" t="str">
            <v>P</v>
          </cell>
          <cell r="I274">
            <v>45919</v>
          </cell>
          <cell r="J274" t="str">
            <v>validé</v>
          </cell>
          <cell r="K274">
            <v>0</v>
          </cell>
          <cell r="L274" t="str">
            <v>Attestation autoquestionnaire pour mineur</v>
          </cell>
          <cell r="M274">
            <v>41516</v>
          </cell>
          <cell r="N274" t="str">
            <v>Loisir</v>
          </cell>
        </row>
        <row r="275">
          <cell r="A275">
            <v>246832</v>
          </cell>
          <cell r="B275" t="str">
            <v>JEAMMET Paul</v>
          </cell>
          <cell r="C275">
            <v>1018</v>
          </cell>
          <cell r="D275" t="str">
            <v>S</v>
          </cell>
          <cell r="E275">
            <v>-40</v>
          </cell>
          <cell r="F275" t="str">
            <v>M</v>
          </cell>
          <cell r="G275">
            <v>10240020</v>
          </cell>
          <cell r="H275" t="str">
            <v>A</v>
          </cell>
          <cell r="I275">
            <v>45853</v>
          </cell>
          <cell r="J275" t="str">
            <v>validé</v>
          </cell>
          <cell r="K275">
            <v>45880</v>
          </cell>
          <cell r="L275" t="str">
            <v>Standard</v>
          </cell>
          <cell r="M275">
            <v>38161</v>
          </cell>
          <cell r="N275" t="str">
            <v>Dirigeant</v>
          </cell>
        </row>
        <row r="276">
          <cell r="A276">
            <v>243956</v>
          </cell>
          <cell r="B276" t="str">
            <v>JOURDAN Francois</v>
          </cell>
          <cell r="C276">
            <v>935</v>
          </cell>
          <cell r="D276" t="str">
            <v>V55</v>
          </cell>
          <cell r="E276" t="str">
            <v>55+</v>
          </cell>
          <cell r="F276" t="str">
            <v>M</v>
          </cell>
          <cell r="G276">
            <v>10240014</v>
          </cell>
          <cell r="H276" t="str">
            <v>T</v>
          </cell>
          <cell r="I276">
            <v>45917</v>
          </cell>
          <cell r="J276" t="str">
            <v>validé</v>
          </cell>
          <cell r="K276">
            <v>44851</v>
          </cell>
          <cell r="L276" t="str">
            <v>Attestation autoquestionnaire pour majeur</v>
          </cell>
          <cell r="M276">
            <v>24960</v>
          </cell>
          <cell r="N276" t="str">
            <v>Compétition</v>
          </cell>
        </row>
        <row r="277">
          <cell r="A277">
            <v>248406</v>
          </cell>
          <cell r="B277" t="str">
            <v>JOUVE Djalal</v>
          </cell>
          <cell r="C277">
            <v>500</v>
          </cell>
          <cell r="D277" t="str">
            <v>C2</v>
          </cell>
          <cell r="E277">
            <v>-15</v>
          </cell>
          <cell r="F277" t="str">
            <v>M</v>
          </cell>
          <cell r="G277">
            <v>10240036</v>
          </cell>
          <cell r="H277" t="str">
            <v>T</v>
          </cell>
          <cell r="I277">
            <v>45910</v>
          </cell>
          <cell r="J277" t="str">
            <v>validé</v>
          </cell>
          <cell r="K277">
            <v>0</v>
          </cell>
          <cell r="L277" t="str">
            <v>Attestation autoquestionnaire pour mineur</v>
          </cell>
          <cell r="M277">
            <v>40594</v>
          </cell>
          <cell r="N277" t="str">
            <v>Compétition</v>
          </cell>
        </row>
        <row r="278">
          <cell r="A278">
            <v>244811</v>
          </cell>
          <cell r="B278" t="str">
            <v>JUGIE Pascal</v>
          </cell>
          <cell r="C278">
            <v>960</v>
          </cell>
          <cell r="D278" t="str">
            <v>V60</v>
          </cell>
          <cell r="E278" t="str">
            <v>60+</v>
          </cell>
          <cell r="F278" t="str">
            <v>M</v>
          </cell>
          <cell r="G278">
            <v>10240014</v>
          </cell>
          <cell r="H278" t="str">
            <v>A</v>
          </cell>
          <cell r="I278">
            <v>45862</v>
          </cell>
          <cell r="J278" t="str">
            <v>validé</v>
          </cell>
          <cell r="K278">
            <v>45867</v>
          </cell>
          <cell r="L278" t="str">
            <v>Standard</v>
          </cell>
          <cell r="M278">
            <v>23596</v>
          </cell>
          <cell r="N278" t="str">
            <v>Dirigeant</v>
          </cell>
        </row>
        <row r="279">
          <cell r="A279">
            <v>1421878</v>
          </cell>
          <cell r="B279" t="str">
            <v>KAUFFMANN Mickael</v>
          </cell>
          <cell r="C279">
            <v>681</v>
          </cell>
          <cell r="D279" t="str">
            <v>V40</v>
          </cell>
          <cell r="E279" t="str">
            <v>40+</v>
          </cell>
          <cell r="F279" t="str">
            <v>M</v>
          </cell>
          <cell r="G279">
            <v>10240026</v>
          </cell>
          <cell r="H279" t="str">
            <v>P</v>
          </cell>
          <cell r="I279">
            <v>45934</v>
          </cell>
          <cell r="J279" t="str">
            <v>validé</v>
          </cell>
          <cell r="K279">
            <v>45925</v>
          </cell>
          <cell r="L279" t="str">
            <v>Standard</v>
          </cell>
          <cell r="M279">
            <v>29820</v>
          </cell>
          <cell r="N279" t="str">
            <v>Loisir</v>
          </cell>
        </row>
        <row r="280">
          <cell r="A280">
            <v>248012</v>
          </cell>
          <cell r="B280" t="str">
            <v>KNOET Claire</v>
          </cell>
          <cell r="C280">
            <v>500</v>
          </cell>
          <cell r="D280" t="str">
            <v>V40</v>
          </cell>
          <cell r="E280" t="str">
            <v>40+</v>
          </cell>
          <cell r="F280" t="str">
            <v>F</v>
          </cell>
          <cell r="G280">
            <v>10240001</v>
          </cell>
          <cell r="H280" t="str">
            <v>A</v>
          </cell>
          <cell r="I280">
            <v>45842</v>
          </cell>
          <cell r="J280" t="str">
            <v>validé</v>
          </cell>
          <cell r="K280">
            <v>45219</v>
          </cell>
          <cell r="L280" t="str">
            <v>Attestation autoquestionnaire pour majeur</v>
          </cell>
          <cell r="M280">
            <v>29646</v>
          </cell>
          <cell r="N280" t="str">
            <v>Dirigeant</v>
          </cell>
        </row>
        <row r="281">
          <cell r="A281">
            <v>6932935</v>
          </cell>
          <cell r="B281" t="str">
            <v>KOELSCH Didier</v>
          </cell>
          <cell r="C281">
            <v>643</v>
          </cell>
          <cell r="D281" t="str">
            <v>V60</v>
          </cell>
          <cell r="E281" t="str">
            <v>60+</v>
          </cell>
          <cell r="F281" t="str">
            <v>M</v>
          </cell>
          <cell r="G281">
            <v>10240015</v>
          </cell>
          <cell r="H281" t="str">
            <v>T</v>
          </cell>
          <cell r="I281">
            <v>45912</v>
          </cell>
          <cell r="J281" t="str">
            <v>validé</v>
          </cell>
          <cell r="K281">
            <v>44782</v>
          </cell>
          <cell r="L281" t="str">
            <v>Attestation autoquestionnaire pour majeur</v>
          </cell>
          <cell r="M281">
            <v>22825</v>
          </cell>
          <cell r="N281" t="str">
            <v>Compétition</v>
          </cell>
        </row>
        <row r="282">
          <cell r="A282">
            <v>247848</v>
          </cell>
          <cell r="B282" t="str">
            <v>KORTLANG Fokkoline</v>
          </cell>
          <cell r="C282">
            <v>500</v>
          </cell>
          <cell r="D282" t="str">
            <v>V55</v>
          </cell>
          <cell r="E282" t="str">
            <v>55+</v>
          </cell>
          <cell r="F282" t="str">
            <v>F</v>
          </cell>
          <cell r="G282">
            <v>10240039</v>
          </cell>
          <cell r="H282" t="str">
            <v>P</v>
          </cell>
          <cell r="I282">
            <v>45868</v>
          </cell>
          <cell r="J282" t="str">
            <v>validé</v>
          </cell>
          <cell r="K282">
            <v>45542</v>
          </cell>
          <cell r="L282" t="str">
            <v>Attestation autoquestionnaire pour majeur</v>
          </cell>
          <cell r="M282">
            <v>24205</v>
          </cell>
          <cell r="N282" t="str">
            <v>Loisir</v>
          </cell>
        </row>
        <row r="283">
          <cell r="A283">
            <v>3317259</v>
          </cell>
          <cell r="B283" t="str">
            <v>KOUZMIN Olivier</v>
          </cell>
          <cell r="C283">
            <v>500</v>
          </cell>
          <cell r="D283" t="str">
            <v>V60</v>
          </cell>
          <cell r="E283" t="str">
            <v>60+</v>
          </cell>
          <cell r="F283" t="str">
            <v>M</v>
          </cell>
          <cell r="G283">
            <v>10240001</v>
          </cell>
          <cell r="H283" t="str">
            <v>P</v>
          </cell>
          <cell r="I283">
            <v>45916</v>
          </cell>
          <cell r="J283" t="str">
            <v>validé</v>
          </cell>
          <cell r="K283">
            <v>45589</v>
          </cell>
          <cell r="L283" t="str">
            <v>Standard</v>
          </cell>
          <cell r="M283">
            <v>23172</v>
          </cell>
          <cell r="N283" t="str">
            <v>Loisir</v>
          </cell>
        </row>
        <row r="284">
          <cell r="A284">
            <v>248085</v>
          </cell>
          <cell r="B284" t="str">
            <v>LABROUSSE Arnaud</v>
          </cell>
          <cell r="C284">
            <v>500</v>
          </cell>
          <cell r="D284" t="str">
            <v>S</v>
          </cell>
          <cell r="E284">
            <v>-40</v>
          </cell>
          <cell r="F284" t="str">
            <v>M</v>
          </cell>
          <cell r="G284">
            <v>10240001</v>
          </cell>
          <cell r="H284" t="str">
            <v>P</v>
          </cell>
          <cell r="I284">
            <v>45923</v>
          </cell>
          <cell r="J284" t="str">
            <v>validé</v>
          </cell>
          <cell r="K284">
            <v>45922</v>
          </cell>
          <cell r="L284" t="str">
            <v>Standard</v>
          </cell>
          <cell r="M284">
            <v>36426</v>
          </cell>
          <cell r="N284" t="str">
            <v>Loisir</v>
          </cell>
        </row>
        <row r="285">
          <cell r="A285">
            <v>248238</v>
          </cell>
          <cell r="B285" t="str">
            <v>LABROUSSE Gabin</v>
          </cell>
          <cell r="C285">
            <v>500</v>
          </cell>
          <cell r="D285" t="str">
            <v>M2</v>
          </cell>
          <cell r="E285">
            <v>-13</v>
          </cell>
          <cell r="F285" t="str">
            <v>M</v>
          </cell>
          <cell r="G285">
            <v>10240014</v>
          </cell>
          <cell r="H285" t="str">
            <v>T</v>
          </cell>
          <cell r="I285">
            <v>45925</v>
          </cell>
          <cell r="J285" t="str">
            <v>validé</v>
          </cell>
          <cell r="K285">
            <v>0</v>
          </cell>
          <cell r="L285" t="str">
            <v>Attestation autoquestionnaire pour mineur</v>
          </cell>
          <cell r="M285">
            <v>41612</v>
          </cell>
          <cell r="N285" t="str">
            <v>Compétition</v>
          </cell>
        </row>
        <row r="286">
          <cell r="A286">
            <v>247481</v>
          </cell>
          <cell r="B286" t="str">
            <v>LAC Marlène</v>
          </cell>
          <cell r="C286">
            <v>508</v>
          </cell>
          <cell r="D286" t="str">
            <v>S</v>
          </cell>
          <cell r="E286">
            <v>-40</v>
          </cell>
          <cell r="F286" t="str">
            <v>F</v>
          </cell>
          <cell r="G286">
            <v>10240015</v>
          </cell>
          <cell r="H286" t="str">
            <v>T</v>
          </cell>
          <cell r="I286">
            <v>45912</v>
          </cell>
          <cell r="J286" t="str">
            <v>validé</v>
          </cell>
          <cell r="K286">
            <v>45544</v>
          </cell>
          <cell r="L286" t="str">
            <v>Attestation autoquestionnaire pour majeur</v>
          </cell>
          <cell r="M286">
            <v>35141</v>
          </cell>
          <cell r="N286" t="str">
            <v>Compétition</v>
          </cell>
        </row>
        <row r="287">
          <cell r="A287">
            <v>246509</v>
          </cell>
          <cell r="B287" t="str">
            <v>LACHAIZE Fabrice</v>
          </cell>
          <cell r="C287">
            <v>850</v>
          </cell>
          <cell r="D287" t="str">
            <v>V50</v>
          </cell>
          <cell r="E287" t="str">
            <v>50+</v>
          </cell>
          <cell r="F287" t="str">
            <v>M</v>
          </cell>
          <cell r="G287">
            <v>10240030</v>
          </cell>
          <cell r="H287" t="str">
            <v>A</v>
          </cell>
          <cell r="I287">
            <v>45848</v>
          </cell>
          <cell r="J287" t="str">
            <v>validé</v>
          </cell>
          <cell r="K287">
            <v>45852</v>
          </cell>
          <cell r="L287" t="str">
            <v>Standard</v>
          </cell>
          <cell r="M287">
            <v>26646</v>
          </cell>
          <cell r="N287" t="str">
            <v>Dirigeant</v>
          </cell>
        </row>
        <row r="288">
          <cell r="A288">
            <v>246873</v>
          </cell>
          <cell r="B288" t="str">
            <v>LACHAIZE Rene</v>
          </cell>
          <cell r="C288">
            <v>500</v>
          </cell>
          <cell r="D288" t="str">
            <v>V75</v>
          </cell>
          <cell r="E288" t="str">
            <v>75+</v>
          </cell>
          <cell r="F288" t="str">
            <v>M</v>
          </cell>
          <cell r="G288">
            <v>10240007</v>
          </cell>
          <cell r="H288" t="str">
            <v>P</v>
          </cell>
          <cell r="I288">
            <v>45924</v>
          </cell>
          <cell r="J288" t="str">
            <v>validé</v>
          </cell>
          <cell r="K288">
            <v>45909</v>
          </cell>
          <cell r="L288" t="str">
            <v>Standard</v>
          </cell>
          <cell r="M288">
            <v>18500</v>
          </cell>
          <cell r="N288" t="str">
            <v>Loisir</v>
          </cell>
        </row>
        <row r="289">
          <cell r="A289">
            <v>248241</v>
          </cell>
          <cell r="B289" t="str">
            <v>LACOMBE Alexandre</v>
          </cell>
          <cell r="C289">
            <v>500</v>
          </cell>
          <cell r="D289" t="str">
            <v>M2</v>
          </cell>
          <cell r="E289">
            <v>-13</v>
          </cell>
          <cell r="F289" t="str">
            <v>M</v>
          </cell>
          <cell r="G289">
            <v>10240007</v>
          </cell>
          <cell r="H289" t="str">
            <v>P</v>
          </cell>
          <cell r="I289">
            <v>45917</v>
          </cell>
          <cell r="J289" t="str">
            <v>validé</v>
          </cell>
          <cell r="K289">
            <v>0</v>
          </cell>
          <cell r="L289" t="str">
            <v>Attestation autoquestionnaire pour mineur</v>
          </cell>
          <cell r="M289">
            <v>41423</v>
          </cell>
          <cell r="N289" t="str">
            <v>Loisir</v>
          </cell>
        </row>
        <row r="290">
          <cell r="A290">
            <v>246814</v>
          </cell>
          <cell r="B290" t="str">
            <v>LACOSTE-BAETENS Kordel</v>
          </cell>
          <cell r="C290">
            <v>602</v>
          </cell>
          <cell r="D290" t="str">
            <v>S</v>
          </cell>
          <cell r="E290">
            <v>-40</v>
          </cell>
          <cell r="F290" t="str">
            <v>M</v>
          </cell>
          <cell r="G290">
            <v>10240005</v>
          </cell>
          <cell r="H290" t="str">
            <v>T</v>
          </cell>
          <cell r="I290">
            <v>45868</v>
          </cell>
          <cell r="J290" t="str">
            <v>validé</v>
          </cell>
          <cell r="K290">
            <v>44820</v>
          </cell>
          <cell r="L290" t="str">
            <v>Attestation autoquestionnaire pour majeur</v>
          </cell>
          <cell r="M290">
            <v>36489</v>
          </cell>
          <cell r="N290" t="str">
            <v>Compétition</v>
          </cell>
        </row>
        <row r="291">
          <cell r="A291">
            <v>248146</v>
          </cell>
          <cell r="B291" t="str">
            <v>LACOUTURE Noé</v>
          </cell>
          <cell r="C291">
            <v>500</v>
          </cell>
          <cell r="D291" t="str">
            <v>C1</v>
          </cell>
          <cell r="E291">
            <v>-14</v>
          </cell>
          <cell r="F291" t="str">
            <v>M</v>
          </cell>
          <cell r="G291">
            <v>10240018</v>
          </cell>
          <cell r="H291" t="str">
            <v>P</v>
          </cell>
          <cell r="I291">
            <v>45909</v>
          </cell>
          <cell r="J291" t="str">
            <v>validé</v>
          </cell>
          <cell r="K291">
            <v>0</v>
          </cell>
          <cell r="L291" t="str">
            <v>Attestation autoquestionnaire pour mineur</v>
          </cell>
          <cell r="M291">
            <v>41193</v>
          </cell>
          <cell r="N291" t="str">
            <v>Loisir</v>
          </cell>
        </row>
        <row r="292">
          <cell r="A292">
            <v>248163</v>
          </cell>
          <cell r="B292" t="str">
            <v>LAFON Guillaume</v>
          </cell>
          <cell r="C292">
            <v>500</v>
          </cell>
          <cell r="D292" t="str">
            <v>V50</v>
          </cell>
          <cell r="E292" t="str">
            <v>50+</v>
          </cell>
          <cell r="F292" t="str">
            <v>M</v>
          </cell>
          <cell r="G292">
            <v>10240001</v>
          </cell>
          <cell r="H292" t="str">
            <v>P</v>
          </cell>
          <cell r="I292">
            <v>45913</v>
          </cell>
          <cell r="J292" t="str">
            <v>validé</v>
          </cell>
          <cell r="K292">
            <v>45910</v>
          </cell>
          <cell r="L292" t="str">
            <v>Standard</v>
          </cell>
          <cell r="M292">
            <v>26583</v>
          </cell>
          <cell r="N292" t="str">
            <v>Loisir</v>
          </cell>
        </row>
        <row r="293">
          <cell r="A293">
            <v>248500</v>
          </cell>
          <cell r="B293" t="str">
            <v>LAFORET Enoha</v>
          </cell>
          <cell r="C293">
            <v>500</v>
          </cell>
          <cell r="D293" t="str">
            <v>M1</v>
          </cell>
          <cell r="E293">
            <v>-12</v>
          </cell>
          <cell r="F293" t="str">
            <v>M</v>
          </cell>
          <cell r="G293">
            <v>10240020</v>
          </cell>
          <cell r="H293" t="str">
            <v>P</v>
          </cell>
          <cell r="I293">
            <v>45924</v>
          </cell>
          <cell r="J293" t="str">
            <v>validé</v>
          </cell>
          <cell r="K293">
            <v>0</v>
          </cell>
          <cell r="L293" t="str">
            <v>Attestation autoquestionnaire pour mineur</v>
          </cell>
          <cell r="M293">
            <v>41871</v>
          </cell>
          <cell r="N293" t="str">
            <v>Loisir</v>
          </cell>
        </row>
        <row r="294">
          <cell r="A294">
            <v>247830</v>
          </cell>
          <cell r="B294" t="str">
            <v>LAGUIONIE Patrick</v>
          </cell>
          <cell r="C294">
            <v>500</v>
          </cell>
          <cell r="D294" t="str">
            <v>V60</v>
          </cell>
          <cell r="E294" t="str">
            <v>60+</v>
          </cell>
          <cell r="F294" t="str">
            <v>M</v>
          </cell>
          <cell r="G294">
            <v>10240020</v>
          </cell>
          <cell r="H294" t="str">
            <v>P</v>
          </cell>
          <cell r="I294">
            <v>45917</v>
          </cell>
          <cell r="J294" t="str">
            <v>validé</v>
          </cell>
          <cell r="K294">
            <v>44992</v>
          </cell>
          <cell r="L294" t="str">
            <v>Attestation autoquestionnaire pour majeur</v>
          </cell>
          <cell r="M294">
            <v>22428</v>
          </cell>
          <cell r="N294" t="str">
            <v>Loisir</v>
          </cell>
        </row>
        <row r="295">
          <cell r="A295">
            <v>248044</v>
          </cell>
          <cell r="B295" t="str">
            <v>LAJUGIE Etienne</v>
          </cell>
          <cell r="C295">
            <v>523</v>
          </cell>
          <cell r="D295" t="str">
            <v>S</v>
          </cell>
          <cell r="E295">
            <v>-40</v>
          </cell>
          <cell r="F295" t="str">
            <v>M</v>
          </cell>
          <cell r="G295">
            <v>10240014</v>
          </cell>
          <cell r="H295" t="str">
            <v>T</v>
          </cell>
          <cell r="I295">
            <v>45917</v>
          </cell>
          <cell r="J295" t="str">
            <v>validé</v>
          </cell>
          <cell r="K295">
            <v>45260</v>
          </cell>
          <cell r="L295" t="str">
            <v>Attestation autoquestionnaire pour majeur</v>
          </cell>
          <cell r="M295">
            <v>32622</v>
          </cell>
          <cell r="N295" t="str">
            <v>Compétition</v>
          </cell>
        </row>
        <row r="296">
          <cell r="A296">
            <v>248441</v>
          </cell>
          <cell r="B296" t="str">
            <v>LAMONNERIE Louis</v>
          </cell>
          <cell r="C296">
            <v>500</v>
          </cell>
          <cell r="D296" t="str">
            <v>B2</v>
          </cell>
          <cell r="E296">
            <v>-11</v>
          </cell>
          <cell r="F296" t="str">
            <v>M</v>
          </cell>
          <cell r="G296">
            <v>10240020</v>
          </cell>
          <cell r="H296" t="str">
            <v>I</v>
          </cell>
          <cell r="I296">
            <v>45906</v>
          </cell>
          <cell r="J296" t="str">
            <v>validé</v>
          </cell>
          <cell r="K296">
            <v>0</v>
          </cell>
          <cell r="L296" t="str">
            <v>Attestation autoquestionnaire pour mineur</v>
          </cell>
          <cell r="M296">
            <v>42127</v>
          </cell>
          <cell r="N296" t="str">
            <v>Dirigeant</v>
          </cell>
        </row>
        <row r="297">
          <cell r="A297">
            <v>247954</v>
          </cell>
          <cell r="B297" t="str">
            <v>LAMURY Sébastien</v>
          </cell>
          <cell r="C297">
            <v>500</v>
          </cell>
          <cell r="D297" t="str">
            <v>V50</v>
          </cell>
          <cell r="E297" t="str">
            <v>50+</v>
          </cell>
          <cell r="F297" t="str">
            <v>M</v>
          </cell>
          <cell r="G297">
            <v>10240039</v>
          </cell>
          <cell r="H297" t="str">
            <v>T</v>
          </cell>
          <cell r="I297">
            <v>45911</v>
          </cell>
          <cell r="J297" t="str">
            <v>validé</v>
          </cell>
          <cell r="K297">
            <v>45180</v>
          </cell>
          <cell r="L297" t="str">
            <v>Attestation autoquestionnaire pour majeur</v>
          </cell>
          <cell r="M297">
            <v>26739</v>
          </cell>
          <cell r="N297" t="str">
            <v>Compétition</v>
          </cell>
        </row>
        <row r="298">
          <cell r="A298">
            <v>2813986</v>
          </cell>
          <cell r="B298" t="str">
            <v>LANFRANCHI Jean Luc</v>
          </cell>
          <cell r="C298">
            <v>500</v>
          </cell>
          <cell r="D298" t="str">
            <v>V60</v>
          </cell>
          <cell r="E298" t="str">
            <v>60+</v>
          </cell>
          <cell r="F298" t="str">
            <v>M</v>
          </cell>
          <cell r="G298">
            <v>10240030</v>
          </cell>
          <cell r="H298" t="str">
            <v>T</v>
          </cell>
          <cell r="I298">
            <v>45915</v>
          </cell>
          <cell r="J298" t="str">
            <v>validé</v>
          </cell>
          <cell r="K298">
            <v>45904</v>
          </cell>
          <cell r="L298" t="str">
            <v>Standard</v>
          </cell>
          <cell r="M298">
            <v>23636</v>
          </cell>
          <cell r="N298" t="str">
            <v>Compétition</v>
          </cell>
        </row>
        <row r="299">
          <cell r="A299">
            <v>248531</v>
          </cell>
          <cell r="B299" t="str">
            <v>LANGLADE Louis</v>
          </cell>
          <cell r="C299">
            <v>500</v>
          </cell>
          <cell r="D299" t="str">
            <v>C2</v>
          </cell>
          <cell r="E299">
            <v>-15</v>
          </cell>
          <cell r="F299" t="str">
            <v>M</v>
          </cell>
          <cell r="G299">
            <v>10240007</v>
          </cell>
          <cell r="H299" t="str">
            <v>P</v>
          </cell>
          <cell r="I299">
            <v>45931</v>
          </cell>
          <cell r="J299" t="str">
            <v>validé</v>
          </cell>
          <cell r="K299">
            <v>0</v>
          </cell>
          <cell r="L299" t="str">
            <v>Attestation autoquestionnaire pour mineur</v>
          </cell>
          <cell r="M299">
            <v>40660</v>
          </cell>
          <cell r="N299" t="str">
            <v>Loisir</v>
          </cell>
        </row>
        <row r="300">
          <cell r="A300">
            <v>242821</v>
          </cell>
          <cell r="B300" t="str">
            <v>LAPLAGNE Thierry</v>
          </cell>
          <cell r="C300">
            <v>581</v>
          </cell>
          <cell r="D300" t="str">
            <v>V50</v>
          </cell>
          <cell r="E300" t="str">
            <v>50+</v>
          </cell>
          <cell r="F300" t="str">
            <v>M</v>
          </cell>
          <cell r="G300">
            <v>10240026</v>
          </cell>
          <cell r="H300" t="str">
            <v>T</v>
          </cell>
          <cell r="I300">
            <v>45917</v>
          </cell>
          <cell r="J300" t="str">
            <v>validé</v>
          </cell>
          <cell r="K300">
            <v>44816</v>
          </cell>
          <cell r="L300" t="str">
            <v>Attestation autoquestionnaire pour majeur</v>
          </cell>
          <cell r="M300">
            <v>26542</v>
          </cell>
          <cell r="N300" t="str">
            <v>Compétition</v>
          </cell>
        </row>
        <row r="301">
          <cell r="A301">
            <v>248437</v>
          </cell>
          <cell r="B301" t="str">
            <v>LATERRIERE Ethan</v>
          </cell>
          <cell r="C301">
            <v>500</v>
          </cell>
          <cell r="D301" t="str">
            <v>M1</v>
          </cell>
          <cell r="E301">
            <v>-12</v>
          </cell>
          <cell r="F301" t="str">
            <v>M</v>
          </cell>
          <cell r="G301">
            <v>10240020</v>
          </cell>
          <cell r="H301" t="str">
            <v>P</v>
          </cell>
          <cell r="I301">
            <v>45924</v>
          </cell>
          <cell r="J301" t="str">
            <v>validé</v>
          </cell>
          <cell r="K301">
            <v>0</v>
          </cell>
          <cell r="L301" t="str">
            <v>Attestation autoquestionnaire pour mineur</v>
          </cell>
          <cell r="M301">
            <v>41811</v>
          </cell>
          <cell r="N301" t="str">
            <v>Loisir</v>
          </cell>
        </row>
        <row r="302">
          <cell r="A302">
            <v>248184</v>
          </cell>
          <cell r="B302" t="str">
            <v>LAURIERE Quentin</v>
          </cell>
          <cell r="C302">
            <v>500</v>
          </cell>
          <cell r="D302" t="str">
            <v>B1</v>
          </cell>
          <cell r="E302">
            <v>-10</v>
          </cell>
          <cell r="F302" t="str">
            <v>M</v>
          </cell>
          <cell r="G302">
            <v>10240020</v>
          </cell>
          <cell r="H302" t="str">
            <v>P</v>
          </cell>
          <cell r="I302">
            <v>45917</v>
          </cell>
          <cell r="J302" t="str">
            <v>validé</v>
          </cell>
          <cell r="K302">
            <v>0</v>
          </cell>
          <cell r="L302" t="str">
            <v>Attestation autoquestionnaire pour mineur</v>
          </cell>
          <cell r="M302">
            <v>42601</v>
          </cell>
          <cell r="N302" t="str">
            <v>Loisir</v>
          </cell>
        </row>
        <row r="303">
          <cell r="A303">
            <v>242543</v>
          </cell>
          <cell r="B303" t="str">
            <v>LAURIERE Thierry</v>
          </cell>
          <cell r="C303">
            <v>691</v>
          </cell>
          <cell r="D303" t="str">
            <v>V60</v>
          </cell>
          <cell r="E303" t="str">
            <v>60+</v>
          </cell>
          <cell r="F303" t="str">
            <v>M</v>
          </cell>
          <cell r="G303">
            <v>10240015</v>
          </cell>
          <cell r="H303" t="str">
            <v>T</v>
          </cell>
          <cell r="I303">
            <v>45912</v>
          </cell>
          <cell r="J303" t="str">
            <v>validé</v>
          </cell>
          <cell r="K303">
            <v>44804</v>
          </cell>
          <cell r="L303" t="str">
            <v>Attestation autoquestionnaire pour majeur</v>
          </cell>
          <cell r="M303">
            <v>23371</v>
          </cell>
          <cell r="N303" t="str">
            <v>Compétition</v>
          </cell>
        </row>
        <row r="304">
          <cell r="A304">
            <v>244027</v>
          </cell>
          <cell r="B304" t="str">
            <v>LAVAUD Josette</v>
          </cell>
          <cell r="C304">
            <v>500</v>
          </cell>
          <cell r="D304" t="str">
            <v>V75</v>
          </cell>
          <cell r="E304" t="str">
            <v>75+</v>
          </cell>
          <cell r="F304" t="str">
            <v>F</v>
          </cell>
          <cell r="G304">
            <v>10240007</v>
          </cell>
          <cell r="H304" t="str">
            <v>A</v>
          </cell>
          <cell r="I304">
            <v>45855</v>
          </cell>
          <cell r="J304" t="str">
            <v>validé</v>
          </cell>
          <cell r="K304">
            <v>0</v>
          </cell>
          <cell r="L304" t="str">
            <v>Sans pratique sportive</v>
          </cell>
          <cell r="M304">
            <v>17690</v>
          </cell>
          <cell r="N304" t="str">
            <v>Dirigeant</v>
          </cell>
        </row>
        <row r="305">
          <cell r="A305">
            <v>244714</v>
          </cell>
          <cell r="B305" t="str">
            <v>LE BOSSER Thibaut</v>
          </cell>
          <cell r="C305">
            <v>1377</v>
          </cell>
          <cell r="D305" t="str">
            <v>S</v>
          </cell>
          <cell r="E305">
            <v>-40</v>
          </cell>
          <cell r="F305" t="str">
            <v>M</v>
          </cell>
          <cell r="G305">
            <v>10240020</v>
          </cell>
          <cell r="H305" t="str">
            <v>T</v>
          </cell>
          <cell r="I305">
            <v>45918</v>
          </cell>
          <cell r="J305" t="str">
            <v>validé</v>
          </cell>
          <cell r="K305">
            <v>44946</v>
          </cell>
          <cell r="L305" t="str">
            <v>Attestation autoquestionnaire pour majeur</v>
          </cell>
          <cell r="M305">
            <v>33379</v>
          </cell>
          <cell r="N305" t="str">
            <v>Compétition</v>
          </cell>
        </row>
        <row r="306">
          <cell r="A306">
            <v>461953</v>
          </cell>
          <cell r="B306" t="str">
            <v>LE DEON Sarah</v>
          </cell>
          <cell r="C306">
            <v>500</v>
          </cell>
          <cell r="D306" t="str">
            <v>S</v>
          </cell>
          <cell r="E306">
            <v>-40</v>
          </cell>
          <cell r="F306" t="str">
            <v>F</v>
          </cell>
          <cell r="G306">
            <v>10240020</v>
          </cell>
          <cell r="H306" t="str">
            <v>P</v>
          </cell>
          <cell r="I306">
            <v>45914</v>
          </cell>
          <cell r="J306" t="str">
            <v>validé</v>
          </cell>
          <cell r="K306">
            <v>45554</v>
          </cell>
          <cell r="L306" t="str">
            <v>Attestation autoquestionnaire pour majeur</v>
          </cell>
          <cell r="M306">
            <v>35256</v>
          </cell>
          <cell r="N306" t="str">
            <v>Loisir</v>
          </cell>
        </row>
        <row r="307">
          <cell r="A307">
            <v>245439</v>
          </cell>
          <cell r="B307" t="str">
            <v>LE NOUY Nadine</v>
          </cell>
          <cell r="C307">
            <v>500</v>
          </cell>
          <cell r="D307" t="str">
            <v>V75</v>
          </cell>
          <cell r="E307" t="str">
            <v>75+</v>
          </cell>
          <cell r="F307" t="str">
            <v>F</v>
          </cell>
          <cell r="G307">
            <v>10240014</v>
          </cell>
          <cell r="H307" t="str">
            <v>T</v>
          </cell>
          <cell r="I307">
            <v>45917</v>
          </cell>
          <cell r="J307" t="str">
            <v>validé</v>
          </cell>
          <cell r="K307">
            <v>45180</v>
          </cell>
          <cell r="L307" t="str">
            <v>Attestation autoquestionnaire pour majeur</v>
          </cell>
          <cell r="M307">
            <v>17059</v>
          </cell>
          <cell r="N307" t="str">
            <v>Compétition</v>
          </cell>
        </row>
        <row r="308">
          <cell r="A308">
            <v>248126</v>
          </cell>
          <cell r="B308" t="str">
            <v>LE TOULLEC Laurent</v>
          </cell>
          <cell r="C308">
            <v>500</v>
          </cell>
          <cell r="D308" t="str">
            <v>V65</v>
          </cell>
          <cell r="E308" t="str">
            <v>65+</v>
          </cell>
          <cell r="F308" t="str">
            <v>M</v>
          </cell>
          <cell r="G308">
            <v>10240015</v>
          </cell>
          <cell r="H308" t="str">
            <v>T</v>
          </cell>
          <cell r="I308">
            <v>45912</v>
          </cell>
          <cell r="J308" t="str">
            <v>validé</v>
          </cell>
          <cell r="K308">
            <v>45908</v>
          </cell>
          <cell r="L308" t="str">
            <v>Standard</v>
          </cell>
          <cell r="M308">
            <v>22157</v>
          </cell>
          <cell r="N308" t="str">
            <v>Compétition</v>
          </cell>
        </row>
        <row r="309">
          <cell r="A309">
            <v>248490</v>
          </cell>
          <cell r="B309" t="str">
            <v>LEBAS Quentin</v>
          </cell>
          <cell r="C309">
            <v>500</v>
          </cell>
          <cell r="D309" t="str">
            <v>C1</v>
          </cell>
          <cell r="E309">
            <v>-14</v>
          </cell>
          <cell r="F309" t="str">
            <v>M</v>
          </cell>
          <cell r="G309">
            <v>10240036</v>
          </cell>
          <cell r="H309" t="str">
            <v>P</v>
          </cell>
          <cell r="I309">
            <v>45923</v>
          </cell>
          <cell r="J309" t="str">
            <v>validé</v>
          </cell>
          <cell r="K309">
            <v>0</v>
          </cell>
          <cell r="L309" t="str">
            <v>Attestation autoquestionnaire pour mineur</v>
          </cell>
          <cell r="M309">
            <v>40940</v>
          </cell>
          <cell r="N309" t="str">
            <v>Loisir</v>
          </cell>
        </row>
        <row r="310">
          <cell r="A310">
            <v>248543</v>
          </cell>
          <cell r="B310" t="str">
            <v>LECLUZE Anais</v>
          </cell>
          <cell r="C310">
            <v>500</v>
          </cell>
          <cell r="D310" t="str">
            <v>C1</v>
          </cell>
          <cell r="E310">
            <v>-14</v>
          </cell>
          <cell r="F310" t="str">
            <v>F</v>
          </cell>
          <cell r="G310">
            <v>10240002</v>
          </cell>
          <cell r="H310" t="str">
            <v>P</v>
          </cell>
          <cell r="I310">
            <v>45935</v>
          </cell>
          <cell r="J310" t="str">
            <v>validé</v>
          </cell>
          <cell r="K310">
            <v>0</v>
          </cell>
          <cell r="L310" t="str">
            <v>Attestation autoquestionnaire pour mineur</v>
          </cell>
          <cell r="M310">
            <v>41256</v>
          </cell>
          <cell r="N310" t="str">
            <v>Loisir</v>
          </cell>
        </row>
        <row r="311">
          <cell r="A311">
            <v>248417</v>
          </cell>
          <cell r="B311" t="str">
            <v>LECONTE Richard</v>
          </cell>
          <cell r="C311">
            <v>500</v>
          </cell>
          <cell r="D311" t="str">
            <v>V60</v>
          </cell>
          <cell r="E311" t="str">
            <v>60+</v>
          </cell>
          <cell r="F311" t="str">
            <v>M</v>
          </cell>
          <cell r="G311">
            <v>10240002</v>
          </cell>
          <cell r="H311" t="str">
            <v>P</v>
          </cell>
          <cell r="I311">
            <v>45919</v>
          </cell>
          <cell r="J311" t="str">
            <v>validé</v>
          </cell>
          <cell r="K311">
            <v>45758</v>
          </cell>
          <cell r="L311" t="str">
            <v>Attestation autoquestionnaire pour majeur</v>
          </cell>
          <cell r="M311">
            <v>23681</v>
          </cell>
          <cell r="N311" t="str">
            <v>Loisir</v>
          </cell>
        </row>
        <row r="312">
          <cell r="A312">
            <v>248153</v>
          </cell>
          <cell r="B312" t="str">
            <v>LEFAUCONNIER Serge</v>
          </cell>
          <cell r="C312">
            <v>500</v>
          </cell>
          <cell r="D312" t="str">
            <v>V65</v>
          </cell>
          <cell r="E312" t="str">
            <v>65+</v>
          </cell>
          <cell r="F312" t="str">
            <v>M</v>
          </cell>
          <cell r="G312">
            <v>10240020</v>
          </cell>
          <cell r="H312" t="str">
            <v>P</v>
          </cell>
          <cell r="I312">
            <v>45917</v>
          </cell>
          <cell r="J312" t="str">
            <v>validé</v>
          </cell>
          <cell r="K312">
            <v>45915</v>
          </cell>
          <cell r="L312" t="str">
            <v>Standard</v>
          </cell>
          <cell r="M312">
            <v>20768</v>
          </cell>
          <cell r="N312" t="str">
            <v>Loisir</v>
          </cell>
        </row>
        <row r="313">
          <cell r="A313">
            <v>248474</v>
          </cell>
          <cell r="B313" t="str">
            <v>LEFEBVRE Timothée</v>
          </cell>
          <cell r="C313">
            <v>500</v>
          </cell>
          <cell r="D313" t="str">
            <v>S</v>
          </cell>
          <cell r="E313">
            <v>-40</v>
          </cell>
          <cell r="F313" t="str">
            <v>M</v>
          </cell>
          <cell r="G313">
            <v>10240039</v>
          </cell>
          <cell r="H313" t="str">
            <v>T</v>
          </cell>
          <cell r="I313">
            <v>45918</v>
          </cell>
          <cell r="J313" t="str">
            <v>validé</v>
          </cell>
          <cell r="K313">
            <v>45915</v>
          </cell>
          <cell r="L313" t="str">
            <v>Standard</v>
          </cell>
          <cell r="M313">
            <v>31515</v>
          </cell>
          <cell r="N313" t="str">
            <v>Compétition</v>
          </cell>
        </row>
        <row r="314">
          <cell r="A314">
            <v>247185</v>
          </cell>
          <cell r="B314" t="str">
            <v>LEFEVRE Adam</v>
          </cell>
          <cell r="C314">
            <v>500</v>
          </cell>
          <cell r="D314" t="str">
            <v>C2</v>
          </cell>
          <cell r="E314">
            <v>-15</v>
          </cell>
          <cell r="F314" t="str">
            <v>M</v>
          </cell>
          <cell r="G314">
            <v>10240014</v>
          </cell>
          <cell r="H314" t="str">
            <v>T</v>
          </cell>
          <cell r="I314">
            <v>45917</v>
          </cell>
          <cell r="J314" t="str">
            <v>validé</v>
          </cell>
          <cell r="K314">
            <v>0</v>
          </cell>
          <cell r="L314" t="str">
            <v>Attestation autoquestionnaire pour mineur</v>
          </cell>
          <cell r="M314">
            <v>40660</v>
          </cell>
          <cell r="N314" t="str">
            <v>Compétition</v>
          </cell>
        </row>
        <row r="315">
          <cell r="A315">
            <v>248460</v>
          </cell>
          <cell r="B315" t="str">
            <v>LEFEVRE Fabrice</v>
          </cell>
          <cell r="C315">
            <v>500</v>
          </cell>
          <cell r="D315" t="str">
            <v>V55</v>
          </cell>
          <cell r="E315" t="str">
            <v>55+</v>
          </cell>
          <cell r="F315" t="str">
            <v>M</v>
          </cell>
          <cell r="G315">
            <v>10240014</v>
          </cell>
          <cell r="H315" t="str">
            <v>T</v>
          </cell>
          <cell r="I315">
            <v>45917</v>
          </cell>
          <cell r="J315" t="str">
            <v>validé</v>
          </cell>
          <cell r="K315">
            <v>45916</v>
          </cell>
          <cell r="L315" t="str">
            <v>Standard</v>
          </cell>
          <cell r="M315">
            <v>25792</v>
          </cell>
          <cell r="N315" t="str">
            <v>Compétition</v>
          </cell>
        </row>
        <row r="316">
          <cell r="A316">
            <v>2416</v>
          </cell>
          <cell r="B316" t="str">
            <v>LEFIEVRE Joel</v>
          </cell>
          <cell r="C316">
            <v>799</v>
          </cell>
          <cell r="D316" t="str">
            <v>V75</v>
          </cell>
          <cell r="E316" t="str">
            <v>75+</v>
          </cell>
          <cell r="F316" t="str">
            <v>M</v>
          </cell>
          <cell r="G316">
            <v>10240001</v>
          </cell>
          <cell r="H316" t="str">
            <v>P</v>
          </cell>
          <cell r="I316">
            <v>45918</v>
          </cell>
          <cell r="J316" t="str">
            <v>validé</v>
          </cell>
          <cell r="K316">
            <v>45902</v>
          </cell>
          <cell r="L316" t="str">
            <v>Standard</v>
          </cell>
          <cell r="M316">
            <v>18485</v>
          </cell>
          <cell r="N316" t="str">
            <v>Loisir</v>
          </cell>
        </row>
        <row r="317">
          <cell r="A317">
            <v>248525</v>
          </cell>
          <cell r="B317" t="str">
            <v>LEGER Marie-Claude</v>
          </cell>
          <cell r="C317">
            <v>500</v>
          </cell>
          <cell r="D317" t="str">
            <v>V65</v>
          </cell>
          <cell r="E317" t="str">
            <v>65+</v>
          </cell>
          <cell r="F317" t="str">
            <v>F</v>
          </cell>
          <cell r="G317">
            <v>10240002</v>
          </cell>
          <cell r="H317" t="str">
            <v>P</v>
          </cell>
          <cell r="I317">
            <v>45927</v>
          </cell>
          <cell r="J317" t="str">
            <v>validé</v>
          </cell>
          <cell r="K317">
            <v>45681</v>
          </cell>
          <cell r="L317" t="str">
            <v>Standard</v>
          </cell>
          <cell r="M317">
            <v>20740</v>
          </cell>
          <cell r="N317" t="str">
            <v>Loisir</v>
          </cell>
        </row>
        <row r="318">
          <cell r="A318">
            <v>248504</v>
          </cell>
          <cell r="B318" t="str">
            <v>LEGLISE Arthur</v>
          </cell>
          <cell r="C318">
            <v>500</v>
          </cell>
          <cell r="D318" t="str">
            <v>M2</v>
          </cell>
          <cell r="E318">
            <v>-13</v>
          </cell>
          <cell r="F318" t="str">
            <v>M</v>
          </cell>
          <cell r="G318">
            <v>10240001</v>
          </cell>
          <cell r="H318" t="str">
            <v>P</v>
          </cell>
          <cell r="I318">
            <v>45925</v>
          </cell>
          <cell r="J318" t="str">
            <v>validé</v>
          </cell>
          <cell r="K318">
            <v>0</v>
          </cell>
          <cell r="L318" t="str">
            <v>Attestation autoquestionnaire pour mineur</v>
          </cell>
          <cell r="M318">
            <v>41480</v>
          </cell>
          <cell r="N318" t="str">
            <v>Loisir</v>
          </cell>
        </row>
        <row r="319">
          <cell r="A319">
            <v>248495</v>
          </cell>
          <cell r="B319" t="str">
            <v>LELUYAUX Rafaël</v>
          </cell>
          <cell r="C319">
            <v>500</v>
          </cell>
          <cell r="D319" t="str">
            <v>P</v>
          </cell>
          <cell r="E319">
            <v>-9</v>
          </cell>
          <cell r="F319" t="str">
            <v>M</v>
          </cell>
          <cell r="G319">
            <v>10240007</v>
          </cell>
          <cell r="H319" t="str">
            <v>P</v>
          </cell>
          <cell r="I319">
            <v>45924</v>
          </cell>
          <cell r="J319" t="str">
            <v>validé</v>
          </cell>
          <cell r="K319">
            <v>0</v>
          </cell>
          <cell r="L319" t="str">
            <v>Attestation autoquestionnaire pour mineur</v>
          </cell>
          <cell r="M319">
            <v>43183</v>
          </cell>
          <cell r="N319" t="str">
            <v>Loisir</v>
          </cell>
        </row>
        <row r="320">
          <cell r="A320">
            <v>248075</v>
          </cell>
          <cell r="B320" t="str">
            <v>LEPETIT Bruno</v>
          </cell>
          <cell r="C320">
            <v>500</v>
          </cell>
          <cell r="D320" t="str">
            <v>V60</v>
          </cell>
          <cell r="E320" t="str">
            <v>60+</v>
          </cell>
          <cell r="F320" t="str">
            <v>M</v>
          </cell>
          <cell r="G320">
            <v>10240039</v>
          </cell>
          <cell r="H320" t="str">
            <v>P</v>
          </cell>
          <cell r="I320">
            <v>45918</v>
          </cell>
          <cell r="J320" t="str">
            <v>validé</v>
          </cell>
          <cell r="K320">
            <v>45912</v>
          </cell>
          <cell r="L320" t="str">
            <v>Standard</v>
          </cell>
          <cell r="M320">
            <v>24054</v>
          </cell>
          <cell r="N320" t="str">
            <v>Loisir</v>
          </cell>
        </row>
        <row r="321">
          <cell r="A321">
            <v>248292</v>
          </cell>
          <cell r="B321" t="str">
            <v>LEROY Didier</v>
          </cell>
          <cell r="C321">
            <v>500</v>
          </cell>
          <cell r="D321" t="str">
            <v>V55</v>
          </cell>
          <cell r="E321" t="str">
            <v>55+</v>
          </cell>
          <cell r="F321" t="str">
            <v>M</v>
          </cell>
          <cell r="G321">
            <v>10240001</v>
          </cell>
          <cell r="H321" t="str">
            <v>P</v>
          </cell>
          <cell r="I321">
            <v>45916</v>
          </cell>
          <cell r="J321" t="str">
            <v>validé</v>
          </cell>
          <cell r="K321">
            <v>45587</v>
          </cell>
          <cell r="L321" t="str">
            <v>Attestation autoquestionnaire pour majeur</v>
          </cell>
          <cell r="M321">
            <v>24609</v>
          </cell>
          <cell r="N321" t="str">
            <v>Loisir</v>
          </cell>
        </row>
        <row r="322">
          <cell r="A322">
            <v>242966</v>
          </cell>
          <cell r="B322" t="str">
            <v>LESCOMBE Thibault</v>
          </cell>
          <cell r="C322">
            <v>500</v>
          </cell>
          <cell r="D322" t="str">
            <v>S</v>
          </cell>
          <cell r="E322">
            <v>-40</v>
          </cell>
          <cell r="F322" t="str">
            <v>M</v>
          </cell>
          <cell r="G322">
            <v>10240002</v>
          </cell>
          <cell r="H322" t="str">
            <v>P</v>
          </cell>
          <cell r="I322">
            <v>45919</v>
          </cell>
          <cell r="J322" t="str">
            <v>validé</v>
          </cell>
          <cell r="K322">
            <v>45754</v>
          </cell>
          <cell r="L322" t="str">
            <v>Attestation autoquestionnaire pour majeur</v>
          </cell>
          <cell r="M322">
            <v>31793</v>
          </cell>
          <cell r="N322" t="str">
            <v>Loisir</v>
          </cell>
        </row>
        <row r="323">
          <cell r="A323">
            <v>245862</v>
          </cell>
          <cell r="B323" t="str">
            <v>LESPORT Alexandre</v>
          </cell>
          <cell r="C323">
            <v>834</v>
          </cell>
          <cell r="D323" t="str">
            <v>S</v>
          </cell>
          <cell r="E323">
            <v>-40</v>
          </cell>
          <cell r="F323" t="str">
            <v>M</v>
          </cell>
          <cell r="G323">
            <v>10240039</v>
          </cell>
          <cell r="H323" t="str">
            <v>A</v>
          </cell>
          <cell r="I323">
            <v>45853</v>
          </cell>
          <cell r="J323" t="str">
            <v>validé</v>
          </cell>
          <cell r="K323">
            <v>45162</v>
          </cell>
          <cell r="L323" t="str">
            <v>Attestation autoquestionnaire pour majeur</v>
          </cell>
          <cell r="M323">
            <v>36482</v>
          </cell>
          <cell r="N323" t="str">
            <v>Dirigeant</v>
          </cell>
        </row>
        <row r="324">
          <cell r="A324">
            <v>245636</v>
          </cell>
          <cell r="B324" t="str">
            <v>LESPORT Jean-Pierre</v>
          </cell>
          <cell r="C324">
            <v>670</v>
          </cell>
          <cell r="D324" t="str">
            <v>V60</v>
          </cell>
          <cell r="E324" t="str">
            <v>60+</v>
          </cell>
          <cell r="F324" t="str">
            <v>M</v>
          </cell>
          <cell r="G324">
            <v>10240039</v>
          </cell>
          <cell r="H324" t="str">
            <v>A</v>
          </cell>
          <cell r="I324">
            <v>45853</v>
          </cell>
          <cell r="J324" t="str">
            <v>validé</v>
          </cell>
          <cell r="K324">
            <v>45162</v>
          </cell>
          <cell r="L324" t="str">
            <v>Attestation autoquestionnaire pour majeur</v>
          </cell>
          <cell r="M324">
            <v>23360</v>
          </cell>
          <cell r="N324" t="str">
            <v>Dirigeant</v>
          </cell>
        </row>
        <row r="325">
          <cell r="A325">
            <v>244279</v>
          </cell>
          <cell r="B325" t="str">
            <v>LESUR Patrick</v>
          </cell>
          <cell r="C325">
            <v>509</v>
          </cell>
          <cell r="D325" t="str">
            <v>V80</v>
          </cell>
          <cell r="E325" t="str">
            <v>80+</v>
          </cell>
          <cell r="F325" t="str">
            <v>M</v>
          </cell>
          <cell r="G325">
            <v>10240014</v>
          </cell>
          <cell r="H325" t="str">
            <v>T</v>
          </cell>
          <cell r="I325">
            <v>45915</v>
          </cell>
          <cell r="J325" t="str">
            <v>validé</v>
          </cell>
          <cell r="K325">
            <v>44823</v>
          </cell>
          <cell r="L325" t="str">
            <v>Attestation autoquestionnaire pour majeur</v>
          </cell>
          <cell r="M325">
            <v>15561</v>
          </cell>
          <cell r="N325" t="str">
            <v>Compétition</v>
          </cell>
        </row>
        <row r="326">
          <cell r="A326">
            <v>248412</v>
          </cell>
          <cell r="B326" t="str">
            <v>LIETOT Cassidy</v>
          </cell>
          <cell r="C326">
            <v>500</v>
          </cell>
          <cell r="D326" t="str">
            <v>C1</v>
          </cell>
          <cell r="E326">
            <v>-14</v>
          </cell>
          <cell r="F326" t="str">
            <v>F</v>
          </cell>
          <cell r="G326">
            <v>10240020</v>
          </cell>
          <cell r="H326" t="str">
            <v>P</v>
          </cell>
          <cell r="I326">
            <v>45906</v>
          </cell>
          <cell r="J326" t="str">
            <v>validé</v>
          </cell>
          <cell r="K326">
            <v>0</v>
          </cell>
          <cell r="L326" t="str">
            <v>Attestation autoquestionnaire pour mineur</v>
          </cell>
          <cell r="M326">
            <v>40963</v>
          </cell>
          <cell r="N326" t="str">
            <v>Loisir</v>
          </cell>
        </row>
        <row r="327">
          <cell r="A327">
            <v>247961</v>
          </cell>
          <cell r="B327" t="str">
            <v>LONGEVIAL Alain</v>
          </cell>
          <cell r="C327">
            <v>500</v>
          </cell>
          <cell r="D327" t="str">
            <v>V90</v>
          </cell>
          <cell r="E327" t="str">
            <v>90+</v>
          </cell>
          <cell r="F327" t="str">
            <v>M</v>
          </cell>
          <cell r="G327">
            <v>10240020</v>
          </cell>
          <cell r="H327" t="str">
            <v>P</v>
          </cell>
          <cell r="I327">
            <v>45914</v>
          </cell>
          <cell r="J327" t="str">
            <v>validé</v>
          </cell>
          <cell r="K327">
            <v>45904</v>
          </cell>
          <cell r="L327" t="str">
            <v>Standard</v>
          </cell>
          <cell r="M327">
            <v>13105</v>
          </cell>
          <cell r="N327" t="str">
            <v>Loisir</v>
          </cell>
        </row>
        <row r="328">
          <cell r="A328">
            <v>245441</v>
          </cell>
          <cell r="B328" t="str">
            <v>LONGIERAS Julien</v>
          </cell>
          <cell r="C328">
            <v>922</v>
          </cell>
          <cell r="D328" t="str">
            <v>S</v>
          </cell>
          <cell r="E328">
            <v>-40</v>
          </cell>
          <cell r="F328" t="str">
            <v>M</v>
          </cell>
          <cell r="G328">
            <v>10240020</v>
          </cell>
          <cell r="H328" t="str">
            <v>T</v>
          </cell>
          <cell r="I328">
            <v>45917</v>
          </cell>
          <cell r="J328" t="str">
            <v>validé</v>
          </cell>
          <cell r="K328">
            <v>44810</v>
          </cell>
          <cell r="L328" t="str">
            <v>Attestation autoquestionnaire pour majeur</v>
          </cell>
          <cell r="M328">
            <v>35165</v>
          </cell>
          <cell r="N328" t="str">
            <v>Compétition</v>
          </cell>
        </row>
        <row r="329">
          <cell r="A329">
            <v>247650</v>
          </cell>
          <cell r="B329" t="str">
            <v>LOPEZ Leo</v>
          </cell>
          <cell r="C329">
            <v>500</v>
          </cell>
          <cell r="D329" t="str">
            <v>J2</v>
          </cell>
          <cell r="E329">
            <v>-17</v>
          </cell>
          <cell r="F329" t="str">
            <v>M</v>
          </cell>
          <cell r="G329">
            <v>10240014</v>
          </cell>
          <cell r="H329" t="str">
            <v>T</v>
          </cell>
          <cell r="I329">
            <v>45920</v>
          </cell>
          <cell r="J329" t="str">
            <v>validé</v>
          </cell>
          <cell r="K329">
            <v>0</v>
          </cell>
          <cell r="L329" t="str">
            <v>Attestation autoquestionnaire pour mineur</v>
          </cell>
          <cell r="M329">
            <v>39888</v>
          </cell>
          <cell r="N329" t="str">
            <v>Compétition</v>
          </cell>
        </row>
        <row r="330">
          <cell r="A330">
            <v>248089</v>
          </cell>
          <cell r="B330" t="str">
            <v>LOUCHET Thierry</v>
          </cell>
          <cell r="C330">
            <v>500</v>
          </cell>
          <cell r="D330" t="str">
            <v>V45</v>
          </cell>
          <cell r="E330" t="str">
            <v>45+</v>
          </cell>
          <cell r="F330" t="str">
            <v>M</v>
          </cell>
          <cell r="G330">
            <v>10240001</v>
          </cell>
          <cell r="H330" t="str">
            <v>P</v>
          </cell>
          <cell r="I330">
            <v>45917</v>
          </cell>
          <cell r="J330" t="str">
            <v>validé</v>
          </cell>
          <cell r="K330">
            <v>45348</v>
          </cell>
          <cell r="L330" t="str">
            <v>Attestation autoquestionnaire pour majeur</v>
          </cell>
          <cell r="M330">
            <v>28318</v>
          </cell>
          <cell r="N330" t="str">
            <v>Loisir</v>
          </cell>
        </row>
        <row r="331">
          <cell r="A331">
            <v>248365</v>
          </cell>
          <cell r="B331" t="str">
            <v>MADIES SICARD Sacha</v>
          </cell>
          <cell r="C331">
            <v>500</v>
          </cell>
          <cell r="D331" t="str">
            <v>M1</v>
          </cell>
          <cell r="E331">
            <v>-12</v>
          </cell>
          <cell r="F331" t="str">
            <v>M</v>
          </cell>
          <cell r="G331">
            <v>10240020</v>
          </cell>
          <cell r="H331" t="str">
            <v>P</v>
          </cell>
          <cell r="I331">
            <v>45914</v>
          </cell>
          <cell r="J331" t="str">
            <v>validé</v>
          </cell>
          <cell r="K331">
            <v>0</v>
          </cell>
          <cell r="L331" t="str">
            <v>Attestation autoquestionnaire pour mineur</v>
          </cell>
          <cell r="M331">
            <v>41906</v>
          </cell>
          <cell r="N331" t="str">
            <v>Loisir</v>
          </cell>
        </row>
        <row r="332">
          <cell r="A332">
            <v>24820</v>
          </cell>
          <cell r="B332" t="str">
            <v>MAGISSON Eric</v>
          </cell>
          <cell r="C332">
            <v>1252</v>
          </cell>
          <cell r="D332" t="str">
            <v>V50</v>
          </cell>
          <cell r="E332" t="str">
            <v>50+</v>
          </cell>
          <cell r="F332" t="str">
            <v>M</v>
          </cell>
          <cell r="G332">
            <v>10240018</v>
          </cell>
          <cell r="H332" t="str">
            <v>T</v>
          </cell>
          <cell r="I332">
            <v>45907</v>
          </cell>
          <cell r="J332" t="str">
            <v>validé</v>
          </cell>
          <cell r="K332">
            <v>45194</v>
          </cell>
          <cell r="L332" t="str">
            <v>Attestation autoquestionnaire pour majeur</v>
          </cell>
          <cell r="M332">
            <v>26853</v>
          </cell>
          <cell r="N332" t="str">
            <v>Compétition</v>
          </cell>
        </row>
      </sheetData>
      <sheetData sheetId="4">
        <row r="2">
          <cell r="B2" t="str">
            <v>ABRAMOV</v>
          </cell>
          <cell r="C2" t="str">
            <v>Leon</v>
          </cell>
          <cell r="D2">
            <v>247786</v>
          </cell>
          <cell r="E2" t="str">
            <v>T</v>
          </cell>
          <cell r="H2">
            <v>41382</v>
          </cell>
          <cell r="I2" t="str">
            <v>M2</v>
          </cell>
          <cell r="J2">
            <v>-13</v>
          </cell>
          <cell r="K2" t="str">
            <v>M</v>
          </cell>
          <cell r="N2">
            <v>10240007</v>
          </cell>
          <cell r="P2">
            <v>45919</v>
          </cell>
          <cell r="Q2" t="str">
            <v>validé</v>
          </cell>
          <cell r="S2">
            <v>45918</v>
          </cell>
          <cell r="T2" t="str">
            <v>Standard</v>
          </cell>
          <cell r="U2">
            <v>1064</v>
          </cell>
        </row>
        <row r="3">
          <cell r="B3" t="str">
            <v>AGOSTINI</v>
          </cell>
          <cell r="C3" t="str">
            <v>Mathieu</v>
          </cell>
          <cell r="D3">
            <v>246918</v>
          </cell>
          <cell r="E3" t="str">
            <v>T</v>
          </cell>
          <cell r="H3">
            <v>27866</v>
          </cell>
          <cell r="I3" t="str">
            <v>V45</v>
          </cell>
          <cell r="J3" t="str">
            <v>45+</v>
          </cell>
          <cell r="K3" t="str">
            <v>M</v>
          </cell>
          <cell r="N3">
            <v>10240030</v>
          </cell>
          <cell r="P3">
            <v>45914</v>
          </cell>
          <cell r="Q3" t="str">
            <v>validé</v>
          </cell>
          <cell r="S3">
            <v>45169</v>
          </cell>
          <cell r="T3" t="str">
            <v>Attestation autoquestionnaire pour majeur</v>
          </cell>
          <cell r="U3">
            <v>1005</v>
          </cell>
        </row>
        <row r="4">
          <cell r="B4" t="str">
            <v>AHUIR</v>
          </cell>
          <cell r="C4" t="str">
            <v>Agathe</v>
          </cell>
          <cell r="D4">
            <v>248473</v>
          </cell>
          <cell r="E4" t="str">
            <v>T</v>
          </cell>
          <cell r="H4">
            <v>42437</v>
          </cell>
          <cell r="I4" t="str">
            <v>B1</v>
          </cell>
          <cell r="J4">
            <v>-10</v>
          </cell>
          <cell r="K4" t="str">
            <v>F</v>
          </cell>
          <cell r="N4">
            <v>10240039</v>
          </cell>
          <cell r="P4">
            <v>45918</v>
          </cell>
          <cell r="Q4" t="str">
            <v>validé</v>
          </cell>
          <cell r="S4">
            <v>45915</v>
          </cell>
          <cell r="T4" t="str">
            <v>Standard</v>
          </cell>
          <cell r="U4">
            <v>500</v>
          </cell>
        </row>
        <row r="5">
          <cell r="B5" t="str">
            <v>ANDRAUD</v>
          </cell>
          <cell r="C5" t="str">
            <v>Louis</v>
          </cell>
          <cell r="D5">
            <v>248409</v>
          </cell>
          <cell r="E5" t="str">
            <v>T</v>
          </cell>
          <cell r="H5">
            <v>42354</v>
          </cell>
          <cell r="I5" t="str">
            <v>B2</v>
          </cell>
          <cell r="J5">
            <v>-11</v>
          </cell>
          <cell r="K5" t="str">
            <v>M</v>
          </cell>
          <cell r="N5">
            <v>10240005</v>
          </cell>
          <cell r="P5">
            <v>45868</v>
          </cell>
          <cell r="Q5" t="str">
            <v>validé</v>
          </cell>
          <cell r="T5" t="str">
            <v>Attestation autoquestionnaire pour mineur</v>
          </cell>
          <cell r="U5">
            <v>500</v>
          </cell>
        </row>
        <row r="6">
          <cell r="B6" t="str">
            <v>ANDRAUD</v>
          </cell>
          <cell r="C6" t="str">
            <v>Mathieu</v>
          </cell>
          <cell r="D6">
            <v>248448</v>
          </cell>
          <cell r="E6" t="str">
            <v>T</v>
          </cell>
          <cell r="H6">
            <v>30507</v>
          </cell>
          <cell r="I6" t="str">
            <v>V40</v>
          </cell>
          <cell r="J6" t="str">
            <v>40+</v>
          </cell>
          <cell r="K6" t="str">
            <v>M</v>
          </cell>
          <cell r="N6">
            <v>10240005</v>
          </cell>
          <cell r="P6">
            <v>45912</v>
          </cell>
          <cell r="Q6" t="str">
            <v>validé</v>
          </cell>
          <cell r="S6">
            <v>45903</v>
          </cell>
          <cell r="T6" t="str">
            <v>Standard</v>
          </cell>
          <cell r="U6">
            <v>500</v>
          </cell>
        </row>
        <row r="7">
          <cell r="B7" t="str">
            <v>ANDRIEUX</v>
          </cell>
          <cell r="C7" t="str">
            <v>Kevin</v>
          </cell>
          <cell r="D7">
            <v>247094</v>
          </cell>
          <cell r="E7" t="str">
            <v>T</v>
          </cell>
          <cell r="H7">
            <v>38175</v>
          </cell>
          <cell r="I7" t="str">
            <v>S</v>
          </cell>
          <cell r="J7">
            <v>-40</v>
          </cell>
          <cell r="K7" t="str">
            <v>M</v>
          </cell>
          <cell r="N7">
            <v>10240005</v>
          </cell>
          <cell r="P7">
            <v>45912</v>
          </cell>
          <cell r="Q7" t="str">
            <v>validé</v>
          </cell>
          <cell r="S7">
            <v>44811</v>
          </cell>
          <cell r="T7" t="str">
            <v>Attestation autoquestionnaire pour majeur</v>
          </cell>
          <cell r="U7">
            <v>760</v>
          </cell>
        </row>
        <row r="8">
          <cell r="B8" t="str">
            <v>ANTOSOVA</v>
          </cell>
          <cell r="C8" t="str">
            <v>Klara</v>
          </cell>
          <cell r="D8">
            <v>246969</v>
          </cell>
          <cell r="E8" t="str">
            <v>T</v>
          </cell>
          <cell r="H8">
            <v>32544</v>
          </cell>
          <cell r="I8" t="str">
            <v>S</v>
          </cell>
          <cell r="J8">
            <v>-40</v>
          </cell>
          <cell r="K8" t="str">
            <v>F</v>
          </cell>
          <cell r="N8">
            <v>10240030</v>
          </cell>
          <cell r="P8">
            <v>45914</v>
          </cell>
          <cell r="Q8" t="str">
            <v>validé</v>
          </cell>
          <cell r="S8">
            <v>44806</v>
          </cell>
          <cell r="T8" t="str">
            <v>Attestation autoquestionnaire pour majeur</v>
          </cell>
          <cell r="U8">
            <v>733</v>
          </cell>
        </row>
        <row r="9">
          <cell r="B9" t="str">
            <v>ARRIBAT</v>
          </cell>
          <cell r="C9" t="str">
            <v>Louis</v>
          </cell>
          <cell r="D9">
            <v>248147</v>
          </cell>
          <cell r="E9" t="str">
            <v>P</v>
          </cell>
          <cell r="H9">
            <v>17203</v>
          </cell>
          <cell r="I9" t="str">
            <v>V75</v>
          </cell>
          <cell r="J9" t="str">
            <v>75+</v>
          </cell>
          <cell r="K9" t="str">
            <v>M</v>
          </cell>
          <cell r="N9">
            <v>10240020</v>
          </cell>
          <cell r="P9">
            <v>45890</v>
          </cell>
          <cell r="Q9" t="str">
            <v>validé</v>
          </cell>
          <cell r="S9">
            <v>45530</v>
          </cell>
          <cell r="T9" t="str">
            <v>Attestation autoquestionnaire pour majeur</v>
          </cell>
          <cell r="U9">
            <v>500</v>
          </cell>
        </row>
        <row r="10">
          <cell r="B10" t="str">
            <v>ARRIVÉ</v>
          </cell>
          <cell r="C10" t="str">
            <v>Arnaud</v>
          </cell>
          <cell r="D10">
            <v>248451</v>
          </cell>
          <cell r="E10" t="str">
            <v>T</v>
          </cell>
          <cell r="H10">
            <v>28656</v>
          </cell>
          <cell r="I10" t="str">
            <v>V45</v>
          </cell>
          <cell r="J10" t="str">
            <v>45+</v>
          </cell>
          <cell r="K10" t="str">
            <v>M</v>
          </cell>
          <cell r="N10">
            <v>10240015</v>
          </cell>
          <cell r="P10">
            <v>45912</v>
          </cell>
          <cell r="Q10" t="str">
            <v>validé</v>
          </cell>
          <cell r="S10">
            <v>45898</v>
          </cell>
          <cell r="T10" t="str">
            <v>Standard</v>
          </cell>
          <cell r="U10">
            <v>500</v>
          </cell>
        </row>
        <row r="11">
          <cell r="B11" t="str">
            <v>ARRIVÉ</v>
          </cell>
          <cell r="C11" t="str">
            <v>Gauthier</v>
          </cell>
          <cell r="D11">
            <v>248159</v>
          </cell>
          <cell r="E11" t="str">
            <v>T</v>
          </cell>
          <cell r="H11">
            <v>40636</v>
          </cell>
          <cell r="I11" t="str">
            <v>C2</v>
          </cell>
          <cell r="J11">
            <v>-15</v>
          </cell>
          <cell r="K11" t="str">
            <v>M</v>
          </cell>
          <cell r="N11">
            <v>10240015</v>
          </cell>
          <cell r="P11">
            <v>45912</v>
          </cell>
          <cell r="Q11" t="str">
            <v>validé</v>
          </cell>
          <cell r="T11" t="str">
            <v>Attestation autoquestionnaire pour mineur</v>
          </cell>
          <cell r="U11">
            <v>633</v>
          </cell>
        </row>
        <row r="12">
          <cell r="B12" t="str">
            <v>ASAL</v>
          </cell>
          <cell r="C12" t="str">
            <v>Franck</v>
          </cell>
          <cell r="D12">
            <v>246573</v>
          </cell>
          <cell r="E12" t="str">
            <v>T</v>
          </cell>
          <cell r="H12">
            <v>23394</v>
          </cell>
          <cell r="I12" t="str">
            <v>V60</v>
          </cell>
          <cell r="J12" t="str">
            <v>60+</v>
          </cell>
          <cell r="K12" t="str">
            <v>M</v>
          </cell>
          <cell r="N12">
            <v>10240020</v>
          </cell>
          <cell r="P12">
            <v>45927</v>
          </cell>
          <cell r="Q12" t="str">
            <v>validé</v>
          </cell>
          <cell r="S12">
            <v>45866</v>
          </cell>
          <cell r="T12" t="str">
            <v>Standard</v>
          </cell>
          <cell r="U12">
            <v>554</v>
          </cell>
        </row>
        <row r="13">
          <cell r="B13" t="str">
            <v>AYESA</v>
          </cell>
          <cell r="C13" t="str">
            <v>Thiago</v>
          </cell>
          <cell r="D13">
            <v>248505</v>
          </cell>
          <cell r="E13" t="str">
            <v>P</v>
          </cell>
          <cell r="H13">
            <v>41477</v>
          </cell>
          <cell r="I13" t="str">
            <v>M2</v>
          </cell>
          <cell r="J13">
            <v>-13</v>
          </cell>
          <cell r="K13" t="str">
            <v>M</v>
          </cell>
          <cell r="N13">
            <v>10240001</v>
          </cell>
          <cell r="P13">
            <v>45925</v>
          </cell>
          <cell r="Q13" t="str">
            <v>validé</v>
          </cell>
          <cell r="T13" t="str">
            <v>Attestation autoquestionnaire pour mineur</v>
          </cell>
          <cell r="U13">
            <v>500</v>
          </cell>
        </row>
        <row r="14">
          <cell r="B14" t="str">
            <v>BABIC</v>
          </cell>
          <cell r="C14" t="str">
            <v>Marc</v>
          </cell>
          <cell r="D14">
            <v>247646</v>
          </cell>
          <cell r="E14" t="str">
            <v>T</v>
          </cell>
          <cell r="H14">
            <v>22754</v>
          </cell>
          <cell r="I14" t="str">
            <v>V60</v>
          </cell>
          <cell r="J14" t="str">
            <v>60+</v>
          </cell>
          <cell r="K14" t="str">
            <v>M</v>
          </cell>
          <cell r="N14">
            <v>10240030</v>
          </cell>
          <cell r="P14">
            <v>45917</v>
          </cell>
          <cell r="Q14" t="str">
            <v>validé</v>
          </cell>
          <cell r="S14">
            <v>45840</v>
          </cell>
          <cell r="T14" t="str">
            <v>Standard</v>
          </cell>
          <cell r="U14">
            <v>826</v>
          </cell>
        </row>
        <row r="15">
          <cell r="B15" t="str">
            <v>BACQUE</v>
          </cell>
          <cell r="C15" t="str">
            <v>Cecile</v>
          </cell>
          <cell r="D15">
            <v>243152</v>
          </cell>
          <cell r="E15" t="str">
            <v>T</v>
          </cell>
          <cell r="H15">
            <v>29855</v>
          </cell>
          <cell r="I15" t="str">
            <v>V40</v>
          </cell>
          <cell r="J15" t="str">
            <v>40+</v>
          </cell>
          <cell r="K15" t="str">
            <v>F</v>
          </cell>
          <cell r="N15">
            <v>10240001</v>
          </cell>
          <cell r="P15">
            <v>45909</v>
          </cell>
          <cell r="Q15" t="str">
            <v>validé</v>
          </cell>
          <cell r="S15">
            <v>45882</v>
          </cell>
          <cell r="T15" t="str">
            <v>Standard</v>
          </cell>
          <cell r="U15">
            <v>817</v>
          </cell>
        </row>
        <row r="16">
          <cell r="B16" t="str">
            <v>BAILLARE</v>
          </cell>
          <cell r="C16" t="str">
            <v>Jean-Marc</v>
          </cell>
          <cell r="D16">
            <v>241944</v>
          </cell>
          <cell r="E16" t="str">
            <v>T</v>
          </cell>
          <cell r="H16">
            <v>22071</v>
          </cell>
          <cell r="I16" t="str">
            <v>V65</v>
          </cell>
          <cell r="J16" t="str">
            <v>65+</v>
          </cell>
          <cell r="K16" t="str">
            <v>M</v>
          </cell>
          <cell r="N16">
            <v>10240026</v>
          </cell>
          <cell r="P16">
            <v>45917</v>
          </cell>
          <cell r="Q16" t="str">
            <v>validé</v>
          </cell>
          <cell r="S16">
            <v>45849</v>
          </cell>
          <cell r="T16" t="str">
            <v>Standard</v>
          </cell>
          <cell r="U16">
            <v>716</v>
          </cell>
        </row>
        <row r="17">
          <cell r="B17" t="str">
            <v>BARBUT</v>
          </cell>
          <cell r="C17" t="str">
            <v>Arthur</v>
          </cell>
          <cell r="D17">
            <v>248440</v>
          </cell>
          <cell r="E17" t="str">
            <v>P</v>
          </cell>
          <cell r="H17">
            <v>42095</v>
          </cell>
          <cell r="I17" t="str">
            <v>B2</v>
          </cell>
          <cell r="J17">
            <v>-11</v>
          </cell>
          <cell r="K17" t="str">
            <v>M</v>
          </cell>
          <cell r="N17">
            <v>10240020</v>
          </cell>
          <cell r="P17">
            <v>45918</v>
          </cell>
          <cell r="Q17" t="str">
            <v>validé</v>
          </cell>
          <cell r="T17" t="str">
            <v>Attestation autoquestionnaire pour mineur</v>
          </cell>
          <cell r="U17">
            <v>500</v>
          </cell>
        </row>
        <row r="18">
          <cell r="B18" t="str">
            <v>BARJOT</v>
          </cell>
          <cell r="C18" t="str">
            <v>Vincent</v>
          </cell>
          <cell r="D18">
            <v>243805</v>
          </cell>
          <cell r="E18" t="str">
            <v>A</v>
          </cell>
          <cell r="H18">
            <v>29298</v>
          </cell>
          <cell r="I18" t="str">
            <v>V45</v>
          </cell>
          <cell r="J18" t="str">
            <v>45+</v>
          </cell>
          <cell r="K18" t="str">
            <v>M</v>
          </cell>
          <cell r="N18">
            <v>10240030</v>
          </cell>
          <cell r="P18">
            <v>45848</v>
          </cell>
          <cell r="Q18" t="str">
            <v>validé</v>
          </cell>
          <cell r="T18" t="str">
            <v>Sans pratique sportive</v>
          </cell>
          <cell r="U18">
            <v>693</v>
          </cell>
        </row>
        <row r="19">
          <cell r="B19" t="str">
            <v>BARNETT</v>
          </cell>
          <cell r="C19" t="str">
            <v>Loris</v>
          </cell>
          <cell r="D19">
            <v>248535</v>
          </cell>
          <cell r="E19" t="str">
            <v>P</v>
          </cell>
          <cell r="H19">
            <v>40095</v>
          </cell>
          <cell r="I19" t="str">
            <v>J2</v>
          </cell>
          <cell r="J19">
            <v>-17</v>
          </cell>
          <cell r="K19" t="str">
            <v>M</v>
          </cell>
          <cell r="N19">
            <v>10240002</v>
          </cell>
          <cell r="P19">
            <v>45932</v>
          </cell>
          <cell r="Q19" t="str">
            <v>validé</v>
          </cell>
          <cell r="S19">
            <v>45923</v>
          </cell>
          <cell r="T19" t="str">
            <v>Standard</v>
          </cell>
          <cell r="U19">
            <v>500</v>
          </cell>
        </row>
        <row r="20">
          <cell r="B20" t="str">
            <v>BARRET</v>
          </cell>
          <cell r="C20" t="str">
            <v>Julien</v>
          </cell>
          <cell r="D20">
            <v>244455</v>
          </cell>
          <cell r="E20" t="str">
            <v>T</v>
          </cell>
          <cell r="H20">
            <v>33286</v>
          </cell>
          <cell r="I20" t="str">
            <v>S</v>
          </cell>
          <cell r="J20">
            <v>-40</v>
          </cell>
          <cell r="K20" t="str">
            <v>M</v>
          </cell>
          <cell r="N20">
            <v>10240020</v>
          </cell>
          <cell r="P20">
            <v>45906</v>
          </cell>
          <cell r="Q20" t="str">
            <v>validé</v>
          </cell>
          <cell r="S20">
            <v>45855</v>
          </cell>
          <cell r="T20" t="str">
            <v>Standard</v>
          </cell>
          <cell r="U20">
            <v>1442</v>
          </cell>
        </row>
        <row r="21">
          <cell r="B21" t="str">
            <v>BARRIERE</v>
          </cell>
          <cell r="C21" t="str">
            <v>Pascale</v>
          </cell>
          <cell r="D21">
            <v>939819</v>
          </cell>
          <cell r="E21" t="str">
            <v>P</v>
          </cell>
          <cell r="H21">
            <v>28577</v>
          </cell>
          <cell r="I21" t="str">
            <v>V45</v>
          </cell>
          <cell r="J21" t="str">
            <v>45+</v>
          </cell>
          <cell r="K21" t="str">
            <v>F</v>
          </cell>
          <cell r="N21">
            <v>10240020</v>
          </cell>
          <cell r="P21">
            <v>45906</v>
          </cell>
          <cell r="Q21" t="str">
            <v>validé</v>
          </cell>
          <cell r="S21">
            <v>45541</v>
          </cell>
          <cell r="T21" t="str">
            <v>Attestation autoquestionnaire pour majeur</v>
          </cell>
          <cell r="U21">
            <v>500</v>
          </cell>
        </row>
        <row r="22">
          <cell r="B22" t="str">
            <v>BARRILA</v>
          </cell>
          <cell r="C22" t="str">
            <v>Jean Marc</v>
          </cell>
          <cell r="D22">
            <v>248449</v>
          </cell>
          <cell r="E22" t="str">
            <v>P</v>
          </cell>
          <cell r="H22">
            <v>30596</v>
          </cell>
          <cell r="I22" t="str">
            <v>V40</v>
          </cell>
          <cell r="J22" t="str">
            <v>40+</v>
          </cell>
          <cell r="K22" t="str">
            <v>M</v>
          </cell>
          <cell r="N22">
            <v>10240005</v>
          </cell>
          <cell r="P22">
            <v>45912</v>
          </cell>
          <cell r="Q22" t="str">
            <v>validé</v>
          </cell>
          <cell r="T22" t="str">
            <v>Sans pratique sportive</v>
          </cell>
          <cell r="U22">
            <v>500</v>
          </cell>
        </row>
        <row r="23">
          <cell r="B23" t="str">
            <v>BATISTA RODA</v>
          </cell>
          <cell r="C23" t="str">
            <v>Dorian</v>
          </cell>
          <cell r="D23">
            <v>248042</v>
          </cell>
          <cell r="E23" t="str">
            <v>T</v>
          </cell>
          <cell r="H23">
            <v>32039</v>
          </cell>
          <cell r="I23" t="str">
            <v>S</v>
          </cell>
          <cell r="J23">
            <v>-40</v>
          </cell>
          <cell r="K23" t="str">
            <v>M</v>
          </cell>
          <cell r="N23">
            <v>10240020</v>
          </cell>
          <cell r="P23">
            <v>45919</v>
          </cell>
          <cell r="Q23" t="str">
            <v>validé</v>
          </cell>
          <cell r="S23">
            <v>45247</v>
          </cell>
          <cell r="T23" t="str">
            <v>Attestation autoquestionnaire pour majeur</v>
          </cell>
          <cell r="U23">
            <v>518</v>
          </cell>
        </row>
        <row r="24">
          <cell r="B24" t="str">
            <v>BAUDEAU</v>
          </cell>
          <cell r="C24" t="str">
            <v>Robert</v>
          </cell>
          <cell r="D24">
            <v>6021741</v>
          </cell>
          <cell r="E24" t="str">
            <v>T</v>
          </cell>
          <cell r="H24">
            <v>21614</v>
          </cell>
          <cell r="I24" t="str">
            <v>V65</v>
          </cell>
          <cell r="J24" t="str">
            <v>65+</v>
          </cell>
          <cell r="K24" t="str">
            <v>M</v>
          </cell>
          <cell r="N24">
            <v>10240002</v>
          </cell>
          <cell r="P24">
            <v>45919</v>
          </cell>
          <cell r="Q24" t="str">
            <v>validé</v>
          </cell>
          <cell r="S24">
            <v>45901</v>
          </cell>
          <cell r="T24" t="str">
            <v>Standard</v>
          </cell>
          <cell r="U24">
            <v>561</v>
          </cell>
        </row>
        <row r="25">
          <cell r="B25" t="str">
            <v>BEAU</v>
          </cell>
          <cell r="C25" t="str">
            <v>Julien</v>
          </cell>
          <cell r="D25">
            <v>247044</v>
          </cell>
          <cell r="E25" t="str">
            <v>T</v>
          </cell>
          <cell r="H25">
            <v>38573</v>
          </cell>
          <cell r="I25" t="str">
            <v>S</v>
          </cell>
          <cell r="J25">
            <v>-40</v>
          </cell>
          <cell r="K25" t="str">
            <v>M</v>
          </cell>
          <cell r="N25">
            <v>10240005</v>
          </cell>
          <cell r="P25">
            <v>45909</v>
          </cell>
          <cell r="Q25" t="str">
            <v>validé</v>
          </cell>
          <cell r="S25">
            <v>45191</v>
          </cell>
          <cell r="T25" t="str">
            <v>Attestation autoquestionnaire pour majeur</v>
          </cell>
          <cell r="U25">
            <v>1184</v>
          </cell>
        </row>
        <row r="26">
          <cell r="B26" t="str">
            <v>BEAUFILS</v>
          </cell>
          <cell r="C26" t="str">
            <v>Jean-Marie</v>
          </cell>
          <cell r="D26">
            <v>245773</v>
          </cell>
          <cell r="E26" t="str">
            <v>P</v>
          </cell>
          <cell r="H26">
            <v>22658</v>
          </cell>
          <cell r="I26" t="str">
            <v>V60</v>
          </cell>
          <cell r="J26" t="str">
            <v>60+</v>
          </cell>
          <cell r="K26" t="str">
            <v>M</v>
          </cell>
          <cell r="N26">
            <v>10240007</v>
          </cell>
          <cell r="P26">
            <v>45912</v>
          </cell>
          <cell r="Q26" t="str">
            <v>validé</v>
          </cell>
          <cell r="S26">
            <v>44753</v>
          </cell>
          <cell r="T26" t="str">
            <v>Attestation autoquestionnaire pour majeur</v>
          </cell>
          <cell r="U26">
            <v>792</v>
          </cell>
        </row>
        <row r="27">
          <cell r="B27" t="str">
            <v>BEAUZETIE</v>
          </cell>
          <cell r="C27" t="str">
            <v>Timeo</v>
          </cell>
          <cell r="D27">
            <v>248445</v>
          </cell>
          <cell r="E27" t="str">
            <v>P</v>
          </cell>
          <cell r="H27">
            <v>42871</v>
          </cell>
          <cell r="I27" t="str">
            <v>P</v>
          </cell>
          <cell r="J27">
            <v>-9</v>
          </cell>
          <cell r="K27" t="str">
            <v>M</v>
          </cell>
          <cell r="N27">
            <v>10240020</v>
          </cell>
          <cell r="P27">
            <v>45907</v>
          </cell>
          <cell r="Q27" t="str">
            <v>validé</v>
          </cell>
          <cell r="T27" t="str">
            <v>Attestation autoquestionnaire pour mineur</v>
          </cell>
          <cell r="U27">
            <v>500</v>
          </cell>
        </row>
        <row r="28">
          <cell r="B28" t="str">
            <v>BECKER</v>
          </cell>
          <cell r="C28" t="str">
            <v>Gerald</v>
          </cell>
          <cell r="D28">
            <v>247391</v>
          </cell>
          <cell r="E28" t="str">
            <v>P</v>
          </cell>
          <cell r="H28">
            <v>25993</v>
          </cell>
          <cell r="I28" t="str">
            <v>V50</v>
          </cell>
          <cell r="J28" t="str">
            <v>50+</v>
          </cell>
          <cell r="K28" t="str">
            <v>M</v>
          </cell>
          <cell r="N28">
            <v>10240036</v>
          </cell>
          <cell r="P28">
            <v>45912</v>
          </cell>
          <cell r="Q28" t="str">
            <v>validé</v>
          </cell>
          <cell r="S28">
            <v>45912</v>
          </cell>
          <cell r="T28" t="str">
            <v>Standard</v>
          </cell>
          <cell r="U28">
            <v>500</v>
          </cell>
        </row>
        <row r="29">
          <cell r="B29" t="str">
            <v>BEN ALLAL</v>
          </cell>
          <cell r="C29" t="str">
            <v>Gregory</v>
          </cell>
          <cell r="D29">
            <v>242740</v>
          </cell>
          <cell r="E29" t="str">
            <v>T</v>
          </cell>
          <cell r="H29">
            <v>30913</v>
          </cell>
          <cell r="I29" t="str">
            <v>V40</v>
          </cell>
          <cell r="J29" t="str">
            <v>40+</v>
          </cell>
          <cell r="K29" t="str">
            <v>M</v>
          </cell>
          <cell r="N29">
            <v>10240007</v>
          </cell>
          <cell r="P29">
            <v>45924</v>
          </cell>
          <cell r="Q29" t="str">
            <v>validé</v>
          </cell>
          <cell r="S29">
            <v>45920</v>
          </cell>
          <cell r="T29" t="str">
            <v>Standard</v>
          </cell>
          <cell r="U29">
            <v>679</v>
          </cell>
        </row>
        <row r="30">
          <cell r="B30" t="str">
            <v>BENANCIE</v>
          </cell>
          <cell r="C30" t="str">
            <v>Mahè Léo</v>
          </cell>
          <cell r="D30">
            <v>247668</v>
          </cell>
          <cell r="E30" t="str">
            <v>T</v>
          </cell>
          <cell r="H30">
            <v>40114</v>
          </cell>
          <cell r="I30" t="str">
            <v>J2</v>
          </cell>
          <cell r="J30">
            <v>-17</v>
          </cell>
          <cell r="K30" t="str">
            <v>M</v>
          </cell>
          <cell r="N30">
            <v>10240001</v>
          </cell>
          <cell r="P30">
            <v>45918</v>
          </cell>
          <cell r="Q30" t="str">
            <v>validé</v>
          </cell>
          <cell r="T30" t="str">
            <v>Attestation autoquestionnaire pour mineur</v>
          </cell>
          <cell r="U30">
            <v>500</v>
          </cell>
        </row>
        <row r="31">
          <cell r="B31" t="str">
            <v>BENETEAU</v>
          </cell>
          <cell r="C31" t="str">
            <v>Adrien</v>
          </cell>
          <cell r="D31">
            <v>248083</v>
          </cell>
          <cell r="E31" t="str">
            <v>A</v>
          </cell>
          <cell r="H31">
            <v>36346</v>
          </cell>
          <cell r="I31" t="str">
            <v>S</v>
          </cell>
          <cell r="J31">
            <v>-40</v>
          </cell>
          <cell r="K31" t="str">
            <v>M</v>
          </cell>
          <cell r="N31">
            <v>10240001</v>
          </cell>
          <cell r="P31">
            <v>45842</v>
          </cell>
          <cell r="Q31" t="str">
            <v>validé</v>
          </cell>
          <cell r="S31">
            <v>45337</v>
          </cell>
          <cell r="T31" t="str">
            <v>Attestation autoquestionnaire pour majeur</v>
          </cell>
          <cell r="U31">
            <v>624</v>
          </cell>
        </row>
        <row r="32">
          <cell r="B32" t="str">
            <v>BENNE</v>
          </cell>
          <cell r="C32" t="str">
            <v>Michel</v>
          </cell>
          <cell r="D32">
            <v>247470</v>
          </cell>
          <cell r="E32" t="str">
            <v>P</v>
          </cell>
          <cell r="H32">
            <v>21560</v>
          </cell>
          <cell r="I32" t="str">
            <v>V65</v>
          </cell>
          <cell r="J32" t="str">
            <v>65+</v>
          </cell>
          <cell r="K32" t="str">
            <v>M</v>
          </cell>
          <cell r="N32">
            <v>10240001</v>
          </cell>
          <cell r="P32">
            <v>45904</v>
          </cell>
          <cell r="Q32" t="str">
            <v>validé</v>
          </cell>
          <cell r="S32">
            <v>45511</v>
          </cell>
          <cell r="T32" t="str">
            <v>Attestation autoquestionnaire pour majeur</v>
          </cell>
          <cell r="U32">
            <v>500</v>
          </cell>
        </row>
        <row r="33">
          <cell r="B33" t="str">
            <v>BENOIT</v>
          </cell>
          <cell r="C33" t="str">
            <v>Hervé</v>
          </cell>
          <cell r="D33">
            <v>247814</v>
          </cell>
          <cell r="E33" t="str">
            <v>P</v>
          </cell>
          <cell r="H33">
            <v>28358</v>
          </cell>
          <cell r="I33" t="str">
            <v>V45</v>
          </cell>
          <cell r="J33" t="str">
            <v>45+</v>
          </cell>
          <cell r="K33" t="str">
            <v>M</v>
          </cell>
          <cell r="N33">
            <v>10240006</v>
          </cell>
          <cell r="P33">
            <v>45912</v>
          </cell>
          <cell r="Q33" t="str">
            <v>validé</v>
          </cell>
          <cell r="S33">
            <v>45838</v>
          </cell>
          <cell r="T33" t="str">
            <v>Standard</v>
          </cell>
          <cell r="U33">
            <v>500</v>
          </cell>
        </row>
        <row r="34">
          <cell r="B34" t="str">
            <v>BENOIT</v>
          </cell>
          <cell r="C34" t="str">
            <v>Nathan</v>
          </cell>
          <cell r="D34">
            <v>247737</v>
          </cell>
          <cell r="E34" t="str">
            <v>T</v>
          </cell>
          <cell r="H34">
            <v>41178</v>
          </cell>
          <cell r="I34" t="str">
            <v>C1</v>
          </cell>
          <cell r="J34">
            <v>-14</v>
          </cell>
          <cell r="K34" t="str">
            <v>M</v>
          </cell>
          <cell r="N34">
            <v>10240006</v>
          </cell>
          <cell r="P34">
            <v>45909</v>
          </cell>
          <cell r="Q34" t="str">
            <v>validé</v>
          </cell>
          <cell r="T34" t="str">
            <v>Attestation autoquestionnaire pour mineur</v>
          </cell>
          <cell r="U34">
            <v>500</v>
          </cell>
        </row>
        <row r="35">
          <cell r="B35" t="str">
            <v>BENOIT-FAURE</v>
          </cell>
          <cell r="C35" t="str">
            <v>Quentin</v>
          </cell>
          <cell r="D35">
            <v>248018</v>
          </cell>
          <cell r="E35" t="str">
            <v>T</v>
          </cell>
          <cell r="H35">
            <v>40974</v>
          </cell>
          <cell r="I35" t="str">
            <v>C1</v>
          </cell>
          <cell r="J35">
            <v>-14</v>
          </cell>
          <cell r="K35" t="str">
            <v>M</v>
          </cell>
          <cell r="N35">
            <v>10240015</v>
          </cell>
          <cell r="P35">
            <v>45912</v>
          </cell>
          <cell r="Q35" t="str">
            <v>validé</v>
          </cell>
          <cell r="T35" t="str">
            <v>Attestation autoquestionnaire pour mineur</v>
          </cell>
          <cell r="U35">
            <v>593</v>
          </cell>
        </row>
        <row r="36">
          <cell r="B36" t="str">
            <v>BERTRAND</v>
          </cell>
          <cell r="C36" t="str">
            <v>Corentin</v>
          </cell>
          <cell r="D36">
            <v>247642</v>
          </cell>
          <cell r="E36" t="str">
            <v>P</v>
          </cell>
          <cell r="H36">
            <v>40487</v>
          </cell>
          <cell r="I36" t="str">
            <v>J1</v>
          </cell>
          <cell r="J36">
            <v>-16</v>
          </cell>
          <cell r="K36" t="str">
            <v>M</v>
          </cell>
          <cell r="N36">
            <v>10240020</v>
          </cell>
          <cell r="P36">
            <v>45906</v>
          </cell>
          <cell r="Q36" t="str">
            <v>validé</v>
          </cell>
          <cell r="T36" t="str">
            <v>Attestation autoquestionnaire pour mineur</v>
          </cell>
          <cell r="U36">
            <v>519</v>
          </cell>
        </row>
        <row r="37">
          <cell r="B37" t="str">
            <v>BERTRAND</v>
          </cell>
          <cell r="C37" t="str">
            <v>Loic</v>
          </cell>
          <cell r="D37">
            <v>243831</v>
          </cell>
          <cell r="E37" t="str">
            <v>T</v>
          </cell>
          <cell r="H37">
            <v>28109</v>
          </cell>
          <cell r="I37" t="str">
            <v>V45</v>
          </cell>
          <cell r="J37" t="str">
            <v>45+</v>
          </cell>
          <cell r="K37" t="str">
            <v>M</v>
          </cell>
          <cell r="N37">
            <v>10240005</v>
          </cell>
          <cell r="P37">
            <v>45915</v>
          </cell>
          <cell r="Q37" t="str">
            <v>validé</v>
          </cell>
          <cell r="S37">
            <v>45551</v>
          </cell>
          <cell r="T37" t="str">
            <v>Attestation autoquestionnaire pour majeur</v>
          </cell>
          <cell r="U37">
            <v>997</v>
          </cell>
        </row>
        <row r="38">
          <cell r="B38" t="str">
            <v>BERTRIN</v>
          </cell>
          <cell r="C38" t="str">
            <v>Bruno</v>
          </cell>
          <cell r="D38">
            <v>243764</v>
          </cell>
          <cell r="E38" t="str">
            <v>T</v>
          </cell>
          <cell r="H38">
            <v>23024</v>
          </cell>
          <cell r="I38" t="str">
            <v>V60</v>
          </cell>
          <cell r="J38" t="str">
            <v>60+</v>
          </cell>
          <cell r="K38" t="str">
            <v>M</v>
          </cell>
          <cell r="N38">
            <v>10240020</v>
          </cell>
          <cell r="P38">
            <v>45906</v>
          </cell>
          <cell r="Q38" t="str">
            <v>validé</v>
          </cell>
          <cell r="S38">
            <v>45905</v>
          </cell>
          <cell r="T38" t="str">
            <v>Standard</v>
          </cell>
          <cell r="U38">
            <v>976</v>
          </cell>
        </row>
        <row r="39">
          <cell r="B39" t="str">
            <v>BEURVILLE</v>
          </cell>
          <cell r="C39" t="str">
            <v>Xavier</v>
          </cell>
          <cell r="D39">
            <v>247476</v>
          </cell>
          <cell r="E39" t="str">
            <v>T</v>
          </cell>
          <cell r="H39">
            <v>23571</v>
          </cell>
          <cell r="I39" t="str">
            <v>V60</v>
          </cell>
          <cell r="J39" t="str">
            <v>60+</v>
          </cell>
          <cell r="K39" t="str">
            <v>M</v>
          </cell>
          <cell r="N39">
            <v>10240018</v>
          </cell>
          <cell r="P39">
            <v>45888</v>
          </cell>
          <cell r="Q39" t="str">
            <v>validé</v>
          </cell>
          <cell r="S39">
            <v>45882</v>
          </cell>
          <cell r="T39" t="str">
            <v>Standard</v>
          </cell>
          <cell r="U39">
            <v>500</v>
          </cell>
        </row>
        <row r="40">
          <cell r="B40" t="str">
            <v>BIGOT</v>
          </cell>
          <cell r="C40" t="str">
            <v>Eric</v>
          </cell>
          <cell r="D40">
            <v>248485</v>
          </cell>
          <cell r="E40" t="str">
            <v>P</v>
          </cell>
          <cell r="H40">
            <v>24399</v>
          </cell>
          <cell r="I40" t="str">
            <v>V55</v>
          </cell>
          <cell r="J40" t="str">
            <v>55+</v>
          </cell>
          <cell r="K40" t="str">
            <v>M</v>
          </cell>
          <cell r="N40">
            <v>10240001</v>
          </cell>
          <cell r="P40">
            <v>45921</v>
          </cell>
          <cell r="Q40" t="str">
            <v>validé</v>
          </cell>
          <cell r="S40">
            <v>45917</v>
          </cell>
          <cell r="T40" t="str">
            <v>Standard</v>
          </cell>
          <cell r="U40">
            <v>500</v>
          </cell>
        </row>
        <row r="41">
          <cell r="B41" t="str">
            <v>BILLARD</v>
          </cell>
          <cell r="C41" t="str">
            <v>Paul</v>
          </cell>
          <cell r="D41">
            <v>248180</v>
          </cell>
          <cell r="E41" t="str">
            <v>P</v>
          </cell>
          <cell r="H41">
            <v>41173</v>
          </cell>
          <cell r="I41" t="str">
            <v>C1</v>
          </cell>
          <cell r="J41">
            <v>-14</v>
          </cell>
          <cell r="K41" t="str">
            <v>M</v>
          </cell>
          <cell r="N41">
            <v>10240020</v>
          </cell>
          <cell r="P41">
            <v>45906</v>
          </cell>
          <cell r="Q41" t="str">
            <v>validé</v>
          </cell>
          <cell r="T41" t="str">
            <v>Attestation autoquestionnaire pour mineur</v>
          </cell>
          <cell r="U41">
            <v>500</v>
          </cell>
        </row>
        <row r="42">
          <cell r="B42" t="str">
            <v>BILLAUD</v>
          </cell>
          <cell r="C42" t="str">
            <v>Jean-Danyel</v>
          </cell>
          <cell r="D42">
            <v>931599</v>
          </cell>
          <cell r="E42" t="str">
            <v>T</v>
          </cell>
          <cell r="H42">
            <v>25204</v>
          </cell>
          <cell r="I42" t="str">
            <v>V55</v>
          </cell>
          <cell r="J42" t="str">
            <v>55+</v>
          </cell>
          <cell r="K42" t="str">
            <v>M</v>
          </cell>
          <cell r="N42">
            <v>10240015</v>
          </cell>
          <cell r="P42">
            <v>45926</v>
          </cell>
          <cell r="Q42" t="str">
            <v>validé</v>
          </cell>
          <cell r="S42">
            <v>44771</v>
          </cell>
          <cell r="T42" t="str">
            <v>Attestation autoquestionnaire pour majeur</v>
          </cell>
          <cell r="U42">
            <v>834</v>
          </cell>
        </row>
        <row r="43">
          <cell r="B43" t="str">
            <v>BILLAUD</v>
          </cell>
          <cell r="C43" t="str">
            <v>Nathan</v>
          </cell>
          <cell r="D43">
            <v>246490</v>
          </cell>
          <cell r="E43" t="str">
            <v>P</v>
          </cell>
          <cell r="H43">
            <v>39421</v>
          </cell>
          <cell r="I43" t="str">
            <v>J4</v>
          </cell>
          <cell r="J43">
            <v>-19</v>
          </cell>
          <cell r="K43" t="str">
            <v>M</v>
          </cell>
          <cell r="N43">
            <v>10240020</v>
          </cell>
          <cell r="P43">
            <v>45918</v>
          </cell>
          <cell r="Q43" t="str">
            <v>validé</v>
          </cell>
          <cell r="T43" t="str">
            <v>Attestation autoquestionnaire pour mineur</v>
          </cell>
          <cell r="U43">
            <v>1200</v>
          </cell>
        </row>
        <row r="44">
          <cell r="B44" t="str">
            <v>BLAISE</v>
          </cell>
          <cell r="C44" t="str">
            <v>Olivier</v>
          </cell>
          <cell r="D44">
            <v>339440</v>
          </cell>
          <cell r="E44" t="str">
            <v>T</v>
          </cell>
          <cell r="H44">
            <v>22370</v>
          </cell>
          <cell r="I44" t="str">
            <v>V60</v>
          </cell>
          <cell r="J44" t="str">
            <v>60+</v>
          </cell>
          <cell r="K44" t="str">
            <v>M</v>
          </cell>
          <cell r="N44">
            <v>10240030</v>
          </cell>
          <cell r="P44">
            <v>45914</v>
          </cell>
          <cell r="Q44" t="str">
            <v>validé</v>
          </cell>
          <cell r="S44">
            <v>45849</v>
          </cell>
          <cell r="T44" t="str">
            <v>Standard</v>
          </cell>
          <cell r="U44">
            <v>543</v>
          </cell>
        </row>
        <row r="45">
          <cell r="B45" t="str">
            <v>BLANC</v>
          </cell>
          <cell r="C45" t="str">
            <v>Jean-Louis</v>
          </cell>
          <cell r="D45">
            <v>247206</v>
          </cell>
          <cell r="E45" t="str">
            <v>P</v>
          </cell>
          <cell r="H45">
            <v>22444</v>
          </cell>
          <cell r="I45" t="str">
            <v>V60</v>
          </cell>
          <cell r="J45" t="str">
            <v>60+</v>
          </cell>
          <cell r="K45" t="str">
            <v>M</v>
          </cell>
          <cell r="N45">
            <v>10240014</v>
          </cell>
          <cell r="P45">
            <v>45912</v>
          </cell>
          <cell r="Q45" t="str">
            <v>validé</v>
          </cell>
          <cell r="S45">
            <v>45202</v>
          </cell>
          <cell r="T45" t="str">
            <v>Attestation autoquestionnaire pour majeur</v>
          </cell>
          <cell r="U45">
            <v>500</v>
          </cell>
        </row>
        <row r="46">
          <cell r="B46" t="str">
            <v>BLANC</v>
          </cell>
          <cell r="C46" t="str">
            <v>Sébastien</v>
          </cell>
          <cell r="D46">
            <v>3349143</v>
          </cell>
          <cell r="E46" t="str">
            <v>P</v>
          </cell>
          <cell r="H46">
            <v>27481</v>
          </cell>
          <cell r="I46" t="str">
            <v>V50</v>
          </cell>
          <cell r="J46" t="str">
            <v>50+</v>
          </cell>
          <cell r="K46" t="str">
            <v>M</v>
          </cell>
          <cell r="N46">
            <v>10240026</v>
          </cell>
          <cell r="P46">
            <v>45922</v>
          </cell>
          <cell r="Q46" t="str">
            <v>validé</v>
          </cell>
          <cell r="S46">
            <v>45918</v>
          </cell>
          <cell r="T46" t="str">
            <v>Standard</v>
          </cell>
          <cell r="U46">
            <v>500</v>
          </cell>
        </row>
        <row r="47">
          <cell r="B47" t="str">
            <v>BLAY</v>
          </cell>
          <cell r="C47" t="str">
            <v>Gérard</v>
          </cell>
          <cell r="D47">
            <v>248245</v>
          </cell>
          <cell r="E47" t="str">
            <v>T</v>
          </cell>
          <cell r="H47">
            <v>19212</v>
          </cell>
          <cell r="I47" t="str">
            <v>V70</v>
          </cell>
          <cell r="J47" t="str">
            <v>70+</v>
          </cell>
          <cell r="K47" t="str">
            <v>M</v>
          </cell>
          <cell r="N47">
            <v>10240014</v>
          </cell>
          <cell r="P47">
            <v>45912</v>
          </cell>
          <cell r="Q47" t="str">
            <v>validé</v>
          </cell>
          <cell r="S47">
            <v>45552</v>
          </cell>
          <cell r="T47" t="str">
            <v>Attestation autoquestionnaire pour majeur</v>
          </cell>
          <cell r="U47">
            <v>500</v>
          </cell>
        </row>
        <row r="48">
          <cell r="B48" t="str">
            <v>BLEYNIE</v>
          </cell>
          <cell r="C48" t="str">
            <v>Arnaud</v>
          </cell>
          <cell r="D48">
            <v>242716</v>
          </cell>
          <cell r="E48" t="str">
            <v>P</v>
          </cell>
          <cell r="H48">
            <v>28472</v>
          </cell>
          <cell r="I48" t="str">
            <v>V45</v>
          </cell>
          <cell r="J48" t="str">
            <v>45+</v>
          </cell>
          <cell r="K48" t="str">
            <v>M</v>
          </cell>
          <cell r="N48">
            <v>10240020</v>
          </cell>
          <cell r="P48">
            <v>45890</v>
          </cell>
          <cell r="Q48" t="str">
            <v>validé</v>
          </cell>
          <cell r="S48">
            <v>44498</v>
          </cell>
          <cell r="T48" t="str">
            <v>Attestation autoquestionnaire pour majeur</v>
          </cell>
          <cell r="U48">
            <v>500</v>
          </cell>
        </row>
        <row r="49">
          <cell r="B49" t="str">
            <v>BOISHARDY</v>
          </cell>
          <cell r="C49" t="str">
            <v>Alexandre</v>
          </cell>
          <cell r="D49">
            <v>248062</v>
          </cell>
          <cell r="E49" t="str">
            <v>P</v>
          </cell>
          <cell r="H49">
            <v>27966</v>
          </cell>
          <cell r="I49" t="str">
            <v>V45</v>
          </cell>
          <cell r="J49" t="str">
            <v>45+</v>
          </cell>
          <cell r="K49" t="str">
            <v>M</v>
          </cell>
          <cell r="N49">
            <v>10240030</v>
          </cell>
          <cell r="P49">
            <v>45914</v>
          </cell>
          <cell r="Q49" t="str">
            <v>validé</v>
          </cell>
          <cell r="S49">
            <v>45909</v>
          </cell>
          <cell r="T49" t="str">
            <v>Standard</v>
          </cell>
          <cell r="U49">
            <v>500</v>
          </cell>
        </row>
        <row r="50">
          <cell r="B50" t="str">
            <v>BOISSEAU</v>
          </cell>
          <cell r="C50" t="str">
            <v>Damien</v>
          </cell>
          <cell r="D50">
            <v>248534</v>
          </cell>
          <cell r="E50" t="str">
            <v>P</v>
          </cell>
          <cell r="H50">
            <v>41254</v>
          </cell>
          <cell r="I50" t="str">
            <v>C1</v>
          </cell>
          <cell r="J50">
            <v>-14</v>
          </cell>
          <cell r="K50" t="str">
            <v>M</v>
          </cell>
          <cell r="N50">
            <v>10240002</v>
          </cell>
          <cell r="P50">
            <v>45932</v>
          </cell>
          <cell r="Q50" t="str">
            <v>validé</v>
          </cell>
          <cell r="S50">
            <v>45925</v>
          </cell>
          <cell r="T50" t="str">
            <v>Standard</v>
          </cell>
          <cell r="U50">
            <v>500</v>
          </cell>
        </row>
        <row r="51">
          <cell r="B51" t="str">
            <v>BONAL</v>
          </cell>
          <cell r="C51" t="str">
            <v>Nicolas</v>
          </cell>
          <cell r="D51">
            <v>248468</v>
          </cell>
          <cell r="E51" t="str">
            <v>P</v>
          </cell>
          <cell r="H51">
            <v>41533</v>
          </cell>
          <cell r="I51" t="str">
            <v>M2</v>
          </cell>
          <cell r="J51">
            <v>-13</v>
          </cell>
          <cell r="K51" t="str">
            <v>M</v>
          </cell>
          <cell r="N51">
            <v>10240020</v>
          </cell>
          <cell r="P51">
            <v>45917</v>
          </cell>
          <cell r="Q51" t="str">
            <v>validé</v>
          </cell>
          <cell r="T51" t="str">
            <v>Attestation autoquestionnaire pour mineur</v>
          </cell>
          <cell r="U51">
            <v>500</v>
          </cell>
        </row>
        <row r="52">
          <cell r="B52" t="str">
            <v>BONAMY</v>
          </cell>
          <cell r="C52" t="str">
            <v>Laurent</v>
          </cell>
          <cell r="D52">
            <v>473487</v>
          </cell>
          <cell r="E52" t="str">
            <v>T</v>
          </cell>
          <cell r="H52">
            <v>27050</v>
          </cell>
          <cell r="I52" t="str">
            <v>V50</v>
          </cell>
          <cell r="J52" t="str">
            <v>50+</v>
          </cell>
          <cell r="K52" t="str">
            <v>M</v>
          </cell>
          <cell r="N52">
            <v>10240020</v>
          </cell>
          <cell r="P52">
            <v>45889</v>
          </cell>
          <cell r="Q52" t="str">
            <v>validé</v>
          </cell>
          <cell r="S52">
            <v>44803</v>
          </cell>
          <cell r="T52" t="str">
            <v>Attestation autoquestionnaire pour majeur</v>
          </cell>
          <cell r="U52">
            <v>839</v>
          </cell>
        </row>
        <row r="53">
          <cell r="B53" t="str">
            <v>BONHOMME</v>
          </cell>
          <cell r="C53" t="str">
            <v>Jean Michel</v>
          </cell>
          <cell r="D53">
            <v>198731</v>
          </cell>
          <cell r="E53" t="str">
            <v>T</v>
          </cell>
          <cell r="H53">
            <v>23345</v>
          </cell>
          <cell r="I53" t="str">
            <v>V60</v>
          </cell>
          <cell r="J53" t="str">
            <v>60+</v>
          </cell>
          <cell r="K53" t="str">
            <v>M</v>
          </cell>
          <cell r="N53">
            <v>10240015</v>
          </cell>
          <cell r="P53">
            <v>45912</v>
          </cell>
          <cell r="Q53" t="str">
            <v>validé</v>
          </cell>
          <cell r="S53">
            <v>44838</v>
          </cell>
          <cell r="T53" t="str">
            <v>Attestation autoquestionnaire pour majeur</v>
          </cell>
          <cell r="U53">
            <v>626</v>
          </cell>
        </row>
        <row r="54">
          <cell r="B54" t="str">
            <v>BORDES</v>
          </cell>
          <cell r="C54" t="str">
            <v>Fabien</v>
          </cell>
          <cell r="D54">
            <v>3324721</v>
          </cell>
          <cell r="E54" t="str">
            <v>A</v>
          </cell>
          <cell r="H54">
            <v>28156</v>
          </cell>
          <cell r="I54" t="str">
            <v>V45</v>
          </cell>
          <cell r="J54" t="str">
            <v>45+</v>
          </cell>
          <cell r="K54" t="str">
            <v>M</v>
          </cell>
          <cell r="N54">
            <v>10240026</v>
          </cell>
          <cell r="P54">
            <v>45842</v>
          </cell>
          <cell r="Q54" t="str">
            <v>validé</v>
          </cell>
          <cell r="S54">
            <v>44467</v>
          </cell>
          <cell r="T54" t="str">
            <v>Attestation autoquestionnaire pour majeur</v>
          </cell>
          <cell r="U54">
            <v>1118</v>
          </cell>
        </row>
        <row r="55">
          <cell r="B55" t="str">
            <v>BOST</v>
          </cell>
          <cell r="C55" t="str">
            <v>Bastien</v>
          </cell>
          <cell r="D55">
            <v>242722</v>
          </cell>
          <cell r="E55" t="str">
            <v>A</v>
          </cell>
          <cell r="H55">
            <v>31470</v>
          </cell>
          <cell r="I55" t="str">
            <v>S</v>
          </cell>
          <cell r="J55">
            <v>-40</v>
          </cell>
          <cell r="K55" t="str">
            <v>M</v>
          </cell>
          <cell r="N55">
            <v>10240001</v>
          </cell>
          <cell r="P55">
            <v>45842</v>
          </cell>
          <cell r="Q55" t="str">
            <v>validé</v>
          </cell>
          <cell r="S55">
            <v>44734</v>
          </cell>
          <cell r="T55" t="str">
            <v>Attestation autoquestionnaire pour majeur</v>
          </cell>
          <cell r="U55">
            <v>1507</v>
          </cell>
        </row>
        <row r="56">
          <cell r="B56" t="str">
            <v>BOUCHÉ</v>
          </cell>
          <cell r="C56" t="str">
            <v>Jean-Luc</v>
          </cell>
          <cell r="D56">
            <v>247847</v>
          </cell>
          <cell r="E56" t="str">
            <v>P</v>
          </cell>
          <cell r="H56">
            <v>23518</v>
          </cell>
          <cell r="I56" t="str">
            <v>V60</v>
          </cell>
          <cell r="J56" t="str">
            <v>60+</v>
          </cell>
          <cell r="K56" t="str">
            <v>M</v>
          </cell>
          <cell r="N56">
            <v>10240039</v>
          </cell>
          <cell r="P56">
            <v>45920</v>
          </cell>
          <cell r="Q56" t="str">
            <v>validé</v>
          </cell>
          <cell r="S56">
            <v>45145</v>
          </cell>
          <cell r="T56" t="str">
            <v>Attestation autoquestionnaire pour majeur</v>
          </cell>
          <cell r="U56">
            <v>500</v>
          </cell>
        </row>
        <row r="57">
          <cell r="B57" t="str">
            <v>BOURDON</v>
          </cell>
          <cell r="C57" t="str">
            <v>Louis</v>
          </cell>
          <cell r="D57">
            <v>247959</v>
          </cell>
          <cell r="E57" t="str">
            <v>P</v>
          </cell>
          <cell r="H57">
            <v>41156</v>
          </cell>
          <cell r="I57" t="str">
            <v>C1</v>
          </cell>
          <cell r="J57">
            <v>-14</v>
          </cell>
          <cell r="K57" t="str">
            <v>M</v>
          </cell>
          <cell r="N57">
            <v>10240020</v>
          </cell>
          <cell r="P57">
            <v>45914</v>
          </cell>
          <cell r="Q57" t="str">
            <v>validé</v>
          </cell>
          <cell r="T57" t="str">
            <v>Attestation autoquestionnaire pour mineur</v>
          </cell>
          <cell r="U57">
            <v>500</v>
          </cell>
        </row>
        <row r="58">
          <cell r="B58" t="str">
            <v>BOURG</v>
          </cell>
          <cell r="C58" t="str">
            <v>Walter</v>
          </cell>
          <cell r="D58">
            <v>241674</v>
          </cell>
          <cell r="E58" t="str">
            <v>T</v>
          </cell>
          <cell r="H58">
            <v>28121</v>
          </cell>
          <cell r="I58" t="str">
            <v>V45</v>
          </cell>
          <cell r="J58" t="str">
            <v>45+</v>
          </cell>
          <cell r="K58" t="str">
            <v>M</v>
          </cell>
          <cell r="N58">
            <v>10240018</v>
          </cell>
          <cell r="P58">
            <v>45919</v>
          </cell>
          <cell r="Q58" t="str">
            <v>validé</v>
          </cell>
          <cell r="S58">
            <v>45194</v>
          </cell>
          <cell r="T58" t="str">
            <v>Attestation autoquestionnaire pour majeur</v>
          </cell>
          <cell r="U58">
            <v>722</v>
          </cell>
        </row>
        <row r="59">
          <cell r="B59" t="str">
            <v>BOURNOT</v>
          </cell>
          <cell r="C59" t="str">
            <v>Christian</v>
          </cell>
          <cell r="D59">
            <v>521159</v>
          </cell>
          <cell r="E59" t="str">
            <v>T</v>
          </cell>
          <cell r="H59">
            <v>30036</v>
          </cell>
          <cell r="I59" t="str">
            <v>V40</v>
          </cell>
          <cell r="J59" t="str">
            <v>40+</v>
          </cell>
          <cell r="K59" t="str">
            <v>M</v>
          </cell>
          <cell r="N59">
            <v>10240015</v>
          </cell>
          <cell r="P59">
            <v>45912</v>
          </cell>
          <cell r="Q59" t="str">
            <v>validé</v>
          </cell>
          <cell r="S59">
            <v>44860</v>
          </cell>
          <cell r="T59" t="str">
            <v>Attestation autoquestionnaire pour majeur</v>
          </cell>
          <cell r="U59">
            <v>1343</v>
          </cell>
        </row>
        <row r="60">
          <cell r="B60" t="str">
            <v>BOURON</v>
          </cell>
          <cell r="C60" t="str">
            <v>Gabriel</v>
          </cell>
          <cell r="D60">
            <v>248510</v>
          </cell>
          <cell r="E60" t="str">
            <v>I</v>
          </cell>
          <cell r="H60">
            <v>42614</v>
          </cell>
          <cell r="I60" t="str">
            <v>B1</v>
          </cell>
          <cell r="J60">
            <v>-10</v>
          </cell>
          <cell r="K60" t="str">
            <v>M</v>
          </cell>
          <cell r="N60">
            <v>10240020</v>
          </cell>
          <cell r="P60">
            <v>45925</v>
          </cell>
          <cell r="Q60" t="str">
            <v>validé</v>
          </cell>
          <cell r="T60" t="str">
            <v>Attestation autoquestionnaire pour mineur</v>
          </cell>
          <cell r="U60">
            <v>500</v>
          </cell>
        </row>
        <row r="61">
          <cell r="B61" t="str">
            <v>BOUSSEMART</v>
          </cell>
          <cell r="C61" t="str">
            <v>Ayla</v>
          </cell>
          <cell r="D61">
            <v>248493</v>
          </cell>
          <cell r="E61" t="str">
            <v>P</v>
          </cell>
          <cell r="H61">
            <v>43014</v>
          </cell>
          <cell r="I61" t="str">
            <v>P</v>
          </cell>
          <cell r="J61">
            <v>-9</v>
          </cell>
          <cell r="K61" t="str">
            <v>F</v>
          </cell>
          <cell r="N61">
            <v>10240007</v>
          </cell>
          <cell r="P61">
            <v>45924</v>
          </cell>
          <cell r="Q61" t="str">
            <v>validé</v>
          </cell>
          <cell r="T61" t="str">
            <v>Attestation autoquestionnaire pour mineur</v>
          </cell>
          <cell r="U61">
            <v>500</v>
          </cell>
        </row>
        <row r="62">
          <cell r="B62" t="str">
            <v>BOUTHIER-CASSAGNOL</v>
          </cell>
          <cell r="C62" t="str">
            <v>Anna</v>
          </cell>
          <cell r="D62">
            <v>248456</v>
          </cell>
          <cell r="E62" t="str">
            <v>I</v>
          </cell>
          <cell r="H62">
            <v>41764</v>
          </cell>
          <cell r="I62" t="str">
            <v>M1</v>
          </cell>
          <cell r="J62">
            <v>-12</v>
          </cell>
          <cell r="K62" t="str">
            <v>F</v>
          </cell>
          <cell r="N62">
            <v>10240020</v>
          </cell>
          <cell r="P62">
            <v>45914</v>
          </cell>
          <cell r="Q62" t="str">
            <v>validé</v>
          </cell>
          <cell r="T62" t="str">
            <v>Attestation autoquestionnaire pour mineur</v>
          </cell>
          <cell r="U62">
            <v>500</v>
          </cell>
        </row>
        <row r="63">
          <cell r="B63" t="str">
            <v>BOYER</v>
          </cell>
          <cell r="C63" t="str">
            <v>Julien</v>
          </cell>
          <cell r="D63">
            <v>9311046</v>
          </cell>
          <cell r="E63" t="str">
            <v>T</v>
          </cell>
          <cell r="H63">
            <v>32311</v>
          </cell>
          <cell r="I63" t="str">
            <v>S</v>
          </cell>
          <cell r="J63">
            <v>-40</v>
          </cell>
          <cell r="K63" t="str">
            <v>M</v>
          </cell>
          <cell r="N63">
            <v>10240020</v>
          </cell>
          <cell r="P63">
            <v>45906</v>
          </cell>
          <cell r="Q63" t="str">
            <v>validé</v>
          </cell>
          <cell r="S63">
            <v>44796</v>
          </cell>
          <cell r="T63" t="str">
            <v>Attestation autoquestionnaire pour majeur</v>
          </cell>
          <cell r="U63">
            <v>1098</v>
          </cell>
        </row>
        <row r="64">
          <cell r="B64" t="str">
            <v>BOZIER</v>
          </cell>
          <cell r="C64" t="str">
            <v>Liam</v>
          </cell>
          <cell r="D64">
            <v>248519</v>
          </cell>
          <cell r="E64" t="str">
            <v>P</v>
          </cell>
          <cell r="H64">
            <v>42298</v>
          </cell>
          <cell r="I64" t="str">
            <v>B2</v>
          </cell>
          <cell r="J64">
            <v>-11</v>
          </cell>
          <cell r="K64" t="str">
            <v>M</v>
          </cell>
          <cell r="N64">
            <v>10240036</v>
          </cell>
          <cell r="P64">
            <v>45926</v>
          </cell>
          <cell r="Q64" t="str">
            <v>validé</v>
          </cell>
          <cell r="T64" t="str">
            <v>Attestation autoquestionnaire pour mineur</v>
          </cell>
          <cell r="U64">
            <v>500</v>
          </cell>
        </row>
        <row r="65">
          <cell r="B65" t="str">
            <v>BREUIL</v>
          </cell>
          <cell r="C65" t="str">
            <v>Alexian</v>
          </cell>
          <cell r="D65">
            <v>248462</v>
          </cell>
          <cell r="E65" t="str">
            <v>P</v>
          </cell>
          <cell r="H65">
            <v>43433</v>
          </cell>
          <cell r="I65" t="str">
            <v>P</v>
          </cell>
          <cell r="J65">
            <v>-9</v>
          </cell>
          <cell r="K65" t="str">
            <v>M</v>
          </cell>
          <cell r="N65">
            <v>10240007</v>
          </cell>
          <cell r="P65">
            <v>45917</v>
          </cell>
          <cell r="Q65" t="str">
            <v>validé</v>
          </cell>
          <cell r="T65" t="str">
            <v>Attestation autoquestionnaire pour mineur</v>
          </cell>
          <cell r="U65">
            <v>500</v>
          </cell>
        </row>
        <row r="66">
          <cell r="B66" t="str">
            <v>BREUIL</v>
          </cell>
          <cell r="C66" t="str">
            <v>Jacques</v>
          </cell>
          <cell r="D66">
            <v>24528</v>
          </cell>
          <cell r="E66" t="str">
            <v>P</v>
          </cell>
          <cell r="H66">
            <v>17711</v>
          </cell>
          <cell r="I66" t="str">
            <v>V75</v>
          </cell>
          <cell r="J66" t="str">
            <v>75+</v>
          </cell>
          <cell r="K66" t="str">
            <v>M</v>
          </cell>
          <cell r="N66">
            <v>10240020</v>
          </cell>
          <cell r="P66">
            <v>45909</v>
          </cell>
          <cell r="Q66" t="str">
            <v>validé</v>
          </cell>
          <cell r="S66">
            <v>45483</v>
          </cell>
          <cell r="T66" t="str">
            <v>Attestation autoquestionnaire pour majeur</v>
          </cell>
          <cell r="U66">
            <v>500</v>
          </cell>
        </row>
        <row r="67">
          <cell r="B67" t="str">
            <v>BRINKER</v>
          </cell>
          <cell r="C67" t="str">
            <v>Vivien</v>
          </cell>
          <cell r="D67">
            <v>247171</v>
          </cell>
          <cell r="E67" t="str">
            <v>T</v>
          </cell>
          <cell r="H67">
            <v>29146</v>
          </cell>
          <cell r="I67" t="str">
            <v>V45</v>
          </cell>
          <cell r="J67" t="str">
            <v>45+</v>
          </cell>
          <cell r="K67" t="str">
            <v>M</v>
          </cell>
          <cell r="N67">
            <v>10240036</v>
          </cell>
          <cell r="P67">
            <v>45912</v>
          </cell>
          <cell r="Q67" t="str">
            <v>validé</v>
          </cell>
          <cell r="S67">
            <v>44884</v>
          </cell>
          <cell r="T67" t="str">
            <v>Attestation autoquestionnaire pour majeur</v>
          </cell>
          <cell r="U67">
            <v>761</v>
          </cell>
        </row>
        <row r="68">
          <cell r="B68" t="str">
            <v>BROUT</v>
          </cell>
          <cell r="C68" t="str">
            <v>Sylvain</v>
          </cell>
          <cell r="D68">
            <v>248303</v>
          </cell>
          <cell r="E68" t="str">
            <v>T</v>
          </cell>
          <cell r="H68">
            <v>22637</v>
          </cell>
          <cell r="I68" t="str">
            <v>V60</v>
          </cell>
          <cell r="J68" t="str">
            <v>60+</v>
          </cell>
          <cell r="K68" t="str">
            <v>M</v>
          </cell>
          <cell r="N68">
            <v>10240030</v>
          </cell>
          <cell r="P68">
            <v>45914</v>
          </cell>
          <cell r="Q68" t="str">
            <v>validé</v>
          </cell>
          <cell r="S68">
            <v>45600</v>
          </cell>
          <cell r="T68" t="str">
            <v>Attestation autoquestionnaire pour majeur</v>
          </cell>
          <cell r="U68">
            <v>500</v>
          </cell>
        </row>
        <row r="69">
          <cell r="B69" t="str">
            <v>BRUN</v>
          </cell>
          <cell r="C69" t="str">
            <v>Jean-Claude</v>
          </cell>
          <cell r="D69">
            <v>248280</v>
          </cell>
          <cell r="E69" t="str">
            <v>P</v>
          </cell>
          <cell r="H69">
            <v>23119</v>
          </cell>
          <cell r="I69" t="str">
            <v>V60</v>
          </cell>
          <cell r="J69" t="str">
            <v>60+</v>
          </cell>
          <cell r="K69" t="str">
            <v>M</v>
          </cell>
          <cell r="N69">
            <v>10240020</v>
          </cell>
          <cell r="P69">
            <v>45906</v>
          </cell>
          <cell r="Q69" t="str">
            <v>validé</v>
          </cell>
          <cell r="S69">
            <v>45593</v>
          </cell>
          <cell r="T69" t="str">
            <v>Attestation autoquestionnaire pour majeur</v>
          </cell>
          <cell r="U69">
            <v>500</v>
          </cell>
        </row>
        <row r="70">
          <cell r="B70" t="str">
            <v>BRUNET</v>
          </cell>
          <cell r="C70" t="str">
            <v>Serge</v>
          </cell>
          <cell r="D70">
            <v>244861</v>
          </cell>
          <cell r="E70" t="str">
            <v>T</v>
          </cell>
          <cell r="H70">
            <v>21206</v>
          </cell>
          <cell r="I70" t="str">
            <v>V65</v>
          </cell>
          <cell r="J70" t="str">
            <v>65+</v>
          </cell>
          <cell r="K70" t="str">
            <v>M</v>
          </cell>
          <cell r="N70">
            <v>10240015</v>
          </cell>
          <cell r="P70">
            <v>45912</v>
          </cell>
          <cell r="Q70" t="str">
            <v>validé</v>
          </cell>
          <cell r="S70">
            <v>44817</v>
          </cell>
          <cell r="T70" t="str">
            <v>Attestation autoquestionnaire pour majeur</v>
          </cell>
          <cell r="U70">
            <v>895</v>
          </cell>
        </row>
        <row r="71">
          <cell r="B71" t="str">
            <v>BUFERNE</v>
          </cell>
          <cell r="C71" t="str">
            <v>Monique</v>
          </cell>
          <cell r="D71">
            <v>247827</v>
          </cell>
          <cell r="E71" t="str">
            <v>P</v>
          </cell>
          <cell r="H71">
            <v>17692</v>
          </cell>
          <cell r="I71" t="str">
            <v>V75</v>
          </cell>
          <cell r="J71" t="str">
            <v>75+</v>
          </cell>
          <cell r="K71" t="str">
            <v>F</v>
          </cell>
          <cell r="N71">
            <v>10240020</v>
          </cell>
          <cell r="P71">
            <v>45917</v>
          </cell>
          <cell r="Q71" t="str">
            <v>validé</v>
          </cell>
          <cell r="S71">
            <v>45911</v>
          </cell>
          <cell r="T71" t="str">
            <v>Standard</v>
          </cell>
          <cell r="U71">
            <v>500</v>
          </cell>
        </row>
        <row r="72">
          <cell r="B72" t="str">
            <v>BUFERNE</v>
          </cell>
          <cell r="C72" t="str">
            <v>Pierre</v>
          </cell>
          <cell r="D72">
            <v>247826</v>
          </cell>
          <cell r="E72" t="str">
            <v>P</v>
          </cell>
          <cell r="H72">
            <v>16825</v>
          </cell>
          <cell r="I72" t="str">
            <v>V75</v>
          </cell>
          <cell r="J72" t="str">
            <v>75+</v>
          </cell>
          <cell r="K72" t="str">
            <v>M</v>
          </cell>
          <cell r="N72">
            <v>10240020</v>
          </cell>
          <cell r="P72">
            <v>45917</v>
          </cell>
          <cell r="Q72" t="str">
            <v>validé</v>
          </cell>
          <cell r="S72">
            <v>45911</v>
          </cell>
          <cell r="T72" t="str">
            <v>Standard</v>
          </cell>
          <cell r="U72">
            <v>500</v>
          </cell>
        </row>
        <row r="73">
          <cell r="B73" t="str">
            <v>BURGHARTZ</v>
          </cell>
          <cell r="C73" t="str">
            <v>Léane</v>
          </cell>
          <cell r="D73">
            <v>247485</v>
          </cell>
          <cell r="E73" t="str">
            <v>P</v>
          </cell>
          <cell r="H73">
            <v>40901</v>
          </cell>
          <cell r="I73" t="str">
            <v>C2</v>
          </cell>
          <cell r="J73">
            <v>-15</v>
          </cell>
          <cell r="K73" t="str">
            <v>F</v>
          </cell>
          <cell r="N73">
            <v>10240020</v>
          </cell>
          <cell r="P73">
            <v>45924</v>
          </cell>
          <cell r="Q73" t="str">
            <v>validé</v>
          </cell>
          <cell r="T73" t="str">
            <v>Attestation autoquestionnaire pour mineur</v>
          </cell>
          <cell r="U73">
            <v>500</v>
          </cell>
        </row>
        <row r="74">
          <cell r="B74" t="str">
            <v>BUSSIERE</v>
          </cell>
          <cell r="C74" t="str">
            <v>Lucie</v>
          </cell>
          <cell r="D74">
            <v>247651</v>
          </cell>
          <cell r="E74" t="str">
            <v>T</v>
          </cell>
          <cell r="H74">
            <v>40080</v>
          </cell>
          <cell r="I74" t="str">
            <v>J2</v>
          </cell>
          <cell r="J74">
            <v>-17</v>
          </cell>
          <cell r="K74" t="str">
            <v>F</v>
          </cell>
          <cell r="N74">
            <v>10240005</v>
          </cell>
          <cell r="P74">
            <v>45905</v>
          </cell>
          <cell r="Q74" t="str">
            <v>validé</v>
          </cell>
          <cell r="T74" t="str">
            <v>Attestation autoquestionnaire pour mineur</v>
          </cell>
          <cell r="U74">
            <v>581</v>
          </cell>
        </row>
        <row r="75">
          <cell r="B75" t="str">
            <v>CABRIÈRE</v>
          </cell>
          <cell r="C75" t="str">
            <v>Paul</v>
          </cell>
          <cell r="D75">
            <v>7649946</v>
          </cell>
          <cell r="E75" t="str">
            <v>P</v>
          </cell>
          <cell r="H75">
            <v>40874</v>
          </cell>
          <cell r="I75" t="str">
            <v>C2</v>
          </cell>
          <cell r="J75">
            <v>-15</v>
          </cell>
          <cell r="K75" t="str">
            <v>M</v>
          </cell>
          <cell r="N75">
            <v>10240026</v>
          </cell>
          <cell r="P75">
            <v>45924</v>
          </cell>
          <cell r="Q75" t="str">
            <v>validé</v>
          </cell>
          <cell r="T75" t="str">
            <v>Attestation autoquestionnaire pour mineur</v>
          </cell>
          <cell r="U75">
            <v>500</v>
          </cell>
        </row>
        <row r="76">
          <cell r="B76" t="str">
            <v>CALAN</v>
          </cell>
          <cell r="C76" t="str">
            <v>Jean-Francois</v>
          </cell>
          <cell r="D76">
            <v>26602</v>
          </cell>
          <cell r="E76" t="str">
            <v>T</v>
          </cell>
          <cell r="H76">
            <v>23255</v>
          </cell>
          <cell r="I76" t="str">
            <v>V60</v>
          </cell>
          <cell r="J76" t="str">
            <v>60+</v>
          </cell>
          <cell r="K76" t="str">
            <v>M</v>
          </cell>
          <cell r="N76">
            <v>10240002</v>
          </cell>
          <cell r="P76">
            <v>45877</v>
          </cell>
          <cell r="Q76" t="str">
            <v>validé</v>
          </cell>
          <cell r="S76">
            <v>45517</v>
          </cell>
          <cell r="T76" t="str">
            <v>Attestation autoquestionnaire pour majeur</v>
          </cell>
          <cell r="U76">
            <v>1089</v>
          </cell>
        </row>
        <row r="77">
          <cell r="B77" t="str">
            <v>CALES</v>
          </cell>
          <cell r="C77" t="str">
            <v>Gabriel</v>
          </cell>
          <cell r="D77">
            <v>247732</v>
          </cell>
          <cell r="E77" t="str">
            <v>T</v>
          </cell>
          <cell r="H77">
            <v>39897</v>
          </cell>
          <cell r="I77" t="str">
            <v>J2</v>
          </cell>
          <cell r="J77">
            <v>-17</v>
          </cell>
          <cell r="K77" t="str">
            <v>M</v>
          </cell>
          <cell r="N77">
            <v>10240015</v>
          </cell>
          <cell r="P77">
            <v>45912</v>
          </cell>
          <cell r="Q77" t="str">
            <v>validé</v>
          </cell>
          <cell r="T77" t="str">
            <v>Attestation autoquestionnaire pour mineur</v>
          </cell>
          <cell r="U77">
            <v>803</v>
          </cell>
        </row>
        <row r="78">
          <cell r="B78" t="str">
            <v>CALLAUD</v>
          </cell>
          <cell r="C78" t="str">
            <v>Johann</v>
          </cell>
          <cell r="D78">
            <v>859452</v>
          </cell>
          <cell r="E78" t="str">
            <v>T</v>
          </cell>
          <cell r="H78">
            <v>29385</v>
          </cell>
          <cell r="I78" t="str">
            <v>V45</v>
          </cell>
          <cell r="J78" t="str">
            <v>45+</v>
          </cell>
          <cell r="K78" t="str">
            <v>M</v>
          </cell>
          <cell r="N78">
            <v>10240020</v>
          </cell>
          <cell r="P78">
            <v>45926</v>
          </cell>
          <cell r="Q78" t="str">
            <v>validé</v>
          </cell>
          <cell r="S78">
            <v>45926</v>
          </cell>
          <cell r="T78" t="str">
            <v>Standard</v>
          </cell>
          <cell r="U78">
            <v>1287</v>
          </cell>
        </row>
        <row r="79">
          <cell r="B79" t="str">
            <v>CALMÉ</v>
          </cell>
          <cell r="C79" t="str">
            <v>Alain</v>
          </cell>
          <cell r="D79">
            <v>248528</v>
          </cell>
          <cell r="E79" t="str">
            <v>P</v>
          </cell>
          <cell r="H79">
            <v>22789</v>
          </cell>
          <cell r="I79" t="str">
            <v>V60</v>
          </cell>
          <cell r="J79" t="str">
            <v>60+</v>
          </cell>
          <cell r="K79" t="str">
            <v>M</v>
          </cell>
          <cell r="N79">
            <v>10240002</v>
          </cell>
          <cell r="P79">
            <v>45931</v>
          </cell>
          <cell r="Q79" t="str">
            <v>validé</v>
          </cell>
          <cell r="S79">
            <v>45929</v>
          </cell>
          <cell r="T79" t="str">
            <v>Standard</v>
          </cell>
          <cell r="U79">
            <v>500</v>
          </cell>
        </row>
        <row r="80">
          <cell r="B80" t="str">
            <v>CANCEL</v>
          </cell>
          <cell r="C80" t="str">
            <v>Guy</v>
          </cell>
          <cell r="D80">
            <v>248521</v>
          </cell>
          <cell r="E80" t="str">
            <v>P</v>
          </cell>
          <cell r="H80">
            <v>19033</v>
          </cell>
          <cell r="I80" t="str">
            <v>V70</v>
          </cell>
          <cell r="J80" t="str">
            <v>70+</v>
          </cell>
          <cell r="K80" t="str">
            <v>M</v>
          </cell>
          <cell r="N80">
            <v>10240007</v>
          </cell>
          <cell r="P80">
            <v>45926</v>
          </cell>
          <cell r="Q80" t="str">
            <v>validé</v>
          </cell>
          <cell r="S80">
            <v>45918</v>
          </cell>
          <cell r="T80" t="str">
            <v>Standard</v>
          </cell>
          <cell r="U80">
            <v>500</v>
          </cell>
        </row>
        <row r="81">
          <cell r="B81" t="str">
            <v>CARBONNEL</v>
          </cell>
          <cell r="C81" t="str">
            <v>Vincent</v>
          </cell>
          <cell r="D81">
            <v>247229</v>
          </cell>
          <cell r="E81" t="str">
            <v>T</v>
          </cell>
          <cell r="H81">
            <v>26764</v>
          </cell>
          <cell r="I81" t="str">
            <v>V50</v>
          </cell>
          <cell r="J81" t="str">
            <v>50+</v>
          </cell>
          <cell r="K81" t="str">
            <v>M</v>
          </cell>
          <cell r="N81">
            <v>10240005</v>
          </cell>
          <cell r="P81">
            <v>45878</v>
          </cell>
          <cell r="Q81" t="str">
            <v>validé</v>
          </cell>
          <cell r="S81">
            <v>45154</v>
          </cell>
          <cell r="T81" t="str">
            <v>Attestation autoquestionnaire pour majeur</v>
          </cell>
          <cell r="U81">
            <v>527</v>
          </cell>
        </row>
        <row r="82">
          <cell r="B82" t="str">
            <v>CARREE</v>
          </cell>
          <cell r="C82" t="str">
            <v>Pascal</v>
          </cell>
          <cell r="D82">
            <v>247881</v>
          </cell>
          <cell r="E82" t="str">
            <v>T</v>
          </cell>
          <cell r="H82">
            <v>22406</v>
          </cell>
          <cell r="I82" t="str">
            <v>V60</v>
          </cell>
          <cell r="J82" t="str">
            <v>60+</v>
          </cell>
          <cell r="K82" t="str">
            <v>M</v>
          </cell>
          <cell r="N82">
            <v>10240014</v>
          </cell>
          <cell r="P82">
            <v>45915</v>
          </cell>
          <cell r="Q82" t="str">
            <v>validé</v>
          </cell>
          <cell r="S82">
            <v>45182</v>
          </cell>
          <cell r="T82" t="str">
            <v>Attestation autoquestionnaire pour majeur</v>
          </cell>
          <cell r="U82">
            <v>565</v>
          </cell>
        </row>
        <row r="83">
          <cell r="B83" t="str">
            <v>CARRIER</v>
          </cell>
          <cell r="C83" t="str">
            <v>Jean-Claude</v>
          </cell>
          <cell r="D83">
            <v>8013871</v>
          </cell>
          <cell r="E83" t="str">
            <v>P</v>
          </cell>
          <cell r="H83">
            <v>19145</v>
          </cell>
          <cell r="I83" t="str">
            <v>V70</v>
          </cell>
          <cell r="J83" t="str">
            <v>70+</v>
          </cell>
          <cell r="K83" t="str">
            <v>M</v>
          </cell>
          <cell r="N83">
            <v>10240001</v>
          </cell>
          <cell r="P83">
            <v>45916</v>
          </cell>
          <cell r="Q83" t="str">
            <v>validé</v>
          </cell>
          <cell r="S83">
            <v>45188</v>
          </cell>
          <cell r="T83" t="str">
            <v>Attestation autoquestionnaire pour majeur</v>
          </cell>
          <cell r="U83">
            <v>642</v>
          </cell>
        </row>
        <row r="84">
          <cell r="B84" t="str">
            <v>CARTON</v>
          </cell>
          <cell r="C84" t="str">
            <v>Martine</v>
          </cell>
          <cell r="D84">
            <v>248499</v>
          </cell>
          <cell r="E84" t="str">
            <v>P</v>
          </cell>
          <cell r="H84">
            <v>20363</v>
          </cell>
          <cell r="I84" t="str">
            <v>V70</v>
          </cell>
          <cell r="J84" t="str">
            <v>70+</v>
          </cell>
          <cell r="K84" t="str">
            <v>F</v>
          </cell>
          <cell r="N84">
            <v>10240020</v>
          </cell>
          <cell r="P84">
            <v>45924</v>
          </cell>
          <cell r="Q84" t="str">
            <v>validé</v>
          </cell>
          <cell r="S84">
            <v>45923</v>
          </cell>
          <cell r="T84" t="str">
            <v>Standard</v>
          </cell>
          <cell r="U84">
            <v>500</v>
          </cell>
        </row>
        <row r="85">
          <cell r="B85" t="str">
            <v>CASTANIER</v>
          </cell>
          <cell r="C85" t="str">
            <v>Brigitte</v>
          </cell>
          <cell r="D85">
            <v>6410572</v>
          </cell>
          <cell r="E85" t="str">
            <v>P</v>
          </cell>
          <cell r="H85">
            <v>19909</v>
          </cell>
          <cell r="I85" t="str">
            <v>V70</v>
          </cell>
          <cell r="J85" t="str">
            <v>70+</v>
          </cell>
          <cell r="K85" t="str">
            <v>F</v>
          </cell>
          <cell r="N85">
            <v>10240039</v>
          </cell>
          <cell r="P85">
            <v>45868</v>
          </cell>
          <cell r="Q85" t="str">
            <v>validé</v>
          </cell>
          <cell r="S85">
            <v>45488</v>
          </cell>
          <cell r="T85" t="str">
            <v>Attestation autoquestionnaire pour majeur</v>
          </cell>
          <cell r="U85">
            <v>500</v>
          </cell>
        </row>
        <row r="86">
          <cell r="B86" t="str">
            <v>CEDRO</v>
          </cell>
          <cell r="C86" t="str">
            <v>Christiane</v>
          </cell>
          <cell r="D86">
            <v>248135</v>
          </cell>
          <cell r="E86" t="str">
            <v>P</v>
          </cell>
          <cell r="H86">
            <v>18825</v>
          </cell>
          <cell r="I86" t="str">
            <v>V70</v>
          </cell>
          <cell r="J86" t="str">
            <v>70+</v>
          </cell>
          <cell r="K86" t="str">
            <v>F</v>
          </cell>
          <cell r="N86">
            <v>10240005</v>
          </cell>
          <cell r="P86">
            <v>45931</v>
          </cell>
          <cell r="Q86" t="str">
            <v>validé</v>
          </cell>
          <cell r="T86" t="str">
            <v>Sans pratique sportive</v>
          </cell>
          <cell r="U86">
            <v>500</v>
          </cell>
        </row>
        <row r="87">
          <cell r="B87" t="str">
            <v>CEROU</v>
          </cell>
          <cell r="C87" t="str">
            <v>Bertrand</v>
          </cell>
          <cell r="D87">
            <v>247124</v>
          </cell>
          <cell r="E87" t="str">
            <v>T</v>
          </cell>
          <cell r="H87">
            <v>27010</v>
          </cell>
          <cell r="I87" t="str">
            <v>V50</v>
          </cell>
          <cell r="J87" t="str">
            <v>50+</v>
          </cell>
          <cell r="K87" t="str">
            <v>M</v>
          </cell>
          <cell r="N87">
            <v>10240007</v>
          </cell>
          <cell r="P87">
            <v>45883</v>
          </cell>
          <cell r="Q87" t="str">
            <v>validé</v>
          </cell>
          <cell r="S87">
            <v>45534</v>
          </cell>
          <cell r="T87" t="str">
            <v>Attestation autoquestionnaire pour majeur</v>
          </cell>
          <cell r="U87">
            <v>973</v>
          </cell>
        </row>
        <row r="88">
          <cell r="B88" t="str">
            <v>CHABROL</v>
          </cell>
          <cell r="C88" t="str">
            <v>Frédérique</v>
          </cell>
          <cell r="D88">
            <v>248021</v>
          </cell>
          <cell r="E88" t="str">
            <v>P</v>
          </cell>
          <cell r="H88">
            <v>27611</v>
          </cell>
          <cell r="I88" t="str">
            <v>V50</v>
          </cell>
          <cell r="J88" t="str">
            <v>50+</v>
          </cell>
          <cell r="K88" t="str">
            <v>F</v>
          </cell>
          <cell r="N88">
            <v>10240002</v>
          </cell>
          <cell r="P88">
            <v>45919</v>
          </cell>
          <cell r="Q88" t="str">
            <v>validé</v>
          </cell>
          <cell r="S88">
            <v>45889</v>
          </cell>
          <cell r="T88" t="str">
            <v>Standard</v>
          </cell>
          <cell r="U88">
            <v>500</v>
          </cell>
        </row>
        <row r="89">
          <cell r="B89" t="str">
            <v>CHADELAUD</v>
          </cell>
          <cell r="C89" t="str">
            <v>Malone</v>
          </cell>
          <cell r="D89">
            <v>248514</v>
          </cell>
          <cell r="E89" t="str">
            <v>I</v>
          </cell>
          <cell r="H89">
            <v>41153</v>
          </cell>
          <cell r="I89" t="str">
            <v>C1</v>
          </cell>
          <cell r="J89">
            <v>-14</v>
          </cell>
          <cell r="K89" t="str">
            <v>M</v>
          </cell>
          <cell r="N89">
            <v>10240020</v>
          </cell>
          <cell r="P89">
            <v>45925</v>
          </cell>
          <cell r="Q89" t="str">
            <v>validé</v>
          </cell>
          <cell r="T89" t="str">
            <v>Attestation autoquestionnaire pour mineur</v>
          </cell>
          <cell r="U89">
            <v>500</v>
          </cell>
        </row>
        <row r="90">
          <cell r="B90" t="str">
            <v>CHALAN</v>
          </cell>
          <cell r="C90" t="str">
            <v>Benjamin</v>
          </cell>
          <cell r="D90">
            <v>248129</v>
          </cell>
          <cell r="E90" t="str">
            <v>P</v>
          </cell>
          <cell r="H90">
            <v>27875</v>
          </cell>
          <cell r="I90" t="str">
            <v>V45</v>
          </cell>
          <cell r="J90" t="str">
            <v>45+</v>
          </cell>
          <cell r="K90" t="str">
            <v>M</v>
          </cell>
          <cell r="N90">
            <v>10240007</v>
          </cell>
          <cell r="P90">
            <v>45905</v>
          </cell>
          <cell r="Q90" t="str">
            <v>validé</v>
          </cell>
          <cell r="S90">
            <v>45532</v>
          </cell>
          <cell r="T90" t="str">
            <v>Attestation autoquestionnaire pour majeur</v>
          </cell>
          <cell r="U90">
            <v>500</v>
          </cell>
        </row>
        <row r="91">
          <cell r="B91" t="str">
            <v>CHAMINADE</v>
          </cell>
          <cell r="C91" t="str">
            <v>Jérôme</v>
          </cell>
          <cell r="D91">
            <v>247041</v>
          </cell>
          <cell r="E91" t="str">
            <v>T</v>
          </cell>
          <cell r="H91">
            <v>27384</v>
          </cell>
          <cell r="I91" t="str">
            <v>V50</v>
          </cell>
          <cell r="J91" t="str">
            <v>50+</v>
          </cell>
          <cell r="K91" t="str">
            <v>M</v>
          </cell>
          <cell r="N91">
            <v>10240001</v>
          </cell>
          <cell r="P91">
            <v>45911</v>
          </cell>
          <cell r="Q91" t="str">
            <v>validé</v>
          </cell>
          <cell r="S91">
            <v>45882</v>
          </cell>
          <cell r="T91" t="str">
            <v>Standard</v>
          </cell>
          <cell r="U91">
            <v>837</v>
          </cell>
        </row>
        <row r="92">
          <cell r="B92" t="str">
            <v>CHAMOULAUD</v>
          </cell>
          <cell r="C92" t="str">
            <v>Théo</v>
          </cell>
          <cell r="D92">
            <v>248511</v>
          </cell>
          <cell r="E92" t="str">
            <v>I</v>
          </cell>
          <cell r="H92">
            <v>42359</v>
          </cell>
          <cell r="I92" t="str">
            <v>B2</v>
          </cell>
          <cell r="J92">
            <v>-11</v>
          </cell>
          <cell r="K92" t="str">
            <v>M</v>
          </cell>
          <cell r="N92">
            <v>10240020</v>
          </cell>
          <cell r="P92">
            <v>45925</v>
          </cell>
          <cell r="Q92" t="str">
            <v>validé</v>
          </cell>
          <cell r="T92" t="str">
            <v>Attestation autoquestionnaire pour mineur</v>
          </cell>
          <cell r="U92">
            <v>500</v>
          </cell>
        </row>
        <row r="93">
          <cell r="B93" t="str">
            <v>CHAPUT</v>
          </cell>
          <cell r="C93" t="str">
            <v>Agathe</v>
          </cell>
          <cell r="D93">
            <v>247760</v>
          </cell>
          <cell r="E93" t="str">
            <v>P</v>
          </cell>
          <cell r="H93">
            <v>41194</v>
          </cell>
          <cell r="I93" t="str">
            <v>C1</v>
          </cell>
          <cell r="J93">
            <v>-14</v>
          </cell>
          <cell r="K93" t="str">
            <v>F</v>
          </cell>
          <cell r="N93">
            <v>10240005</v>
          </cell>
          <cell r="P93">
            <v>45925</v>
          </cell>
          <cell r="Q93" t="str">
            <v>validé</v>
          </cell>
          <cell r="T93" t="str">
            <v>Attestation autoquestionnaire pour mineur</v>
          </cell>
          <cell r="U93">
            <v>500</v>
          </cell>
        </row>
        <row r="94">
          <cell r="B94" t="str">
            <v>CHAPUT</v>
          </cell>
          <cell r="C94" t="str">
            <v>Constance</v>
          </cell>
          <cell r="D94">
            <v>248226</v>
          </cell>
          <cell r="E94" t="str">
            <v>P</v>
          </cell>
          <cell r="H94">
            <v>41194</v>
          </cell>
          <cell r="I94" t="str">
            <v>C1</v>
          </cell>
          <cell r="J94">
            <v>-14</v>
          </cell>
          <cell r="K94" t="str">
            <v>F</v>
          </cell>
          <cell r="N94">
            <v>10240005</v>
          </cell>
          <cell r="P94">
            <v>45925</v>
          </cell>
          <cell r="Q94" t="str">
            <v>validé</v>
          </cell>
          <cell r="T94" t="str">
            <v>Attestation autoquestionnaire pour mineur</v>
          </cell>
          <cell r="U94">
            <v>500</v>
          </cell>
        </row>
        <row r="95">
          <cell r="B95" t="str">
            <v>CHARBONNIER</v>
          </cell>
          <cell r="C95" t="str">
            <v>Daniel</v>
          </cell>
          <cell r="D95">
            <v>241417</v>
          </cell>
          <cell r="E95" t="str">
            <v>T</v>
          </cell>
          <cell r="H95">
            <v>23562</v>
          </cell>
          <cell r="I95" t="str">
            <v>V60</v>
          </cell>
          <cell r="J95" t="str">
            <v>60+</v>
          </cell>
          <cell r="K95" t="str">
            <v>M</v>
          </cell>
          <cell r="N95">
            <v>10240030</v>
          </cell>
          <cell r="P95">
            <v>45914</v>
          </cell>
          <cell r="Q95" t="str">
            <v>validé</v>
          </cell>
          <cell r="S95">
            <v>44826</v>
          </cell>
          <cell r="T95" t="str">
            <v>Attestation autoquestionnaire pour majeur</v>
          </cell>
          <cell r="U95">
            <v>1187</v>
          </cell>
        </row>
        <row r="96">
          <cell r="B96" t="str">
            <v>CHARIN</v>
          </cell>
          <cell r="C96" t="str">
            <v>Lorenzo</v>
          </cell>
          <cell r="D96">
            <v>248172</v>
          </cell>
          <cell r="E96" t="str">
            <v>P</v>
          </cell>
          <cell r="H96">
            <v>40940</v>
          </cell>
          <cell r="I96" t="str">
            <v>C1</v>
          </cell>
          <cell r="J96">
            <v>-14</v>
          </cell>
          <cell r="K96" t="str">
            <v>M</v>
          </cell>
          <cell r="N96">
            <v>10240018</v>
          </cell>
          <cell r="P96">
            <v>45919</v>
          </cell>
          <cell r="Q96" t="str">
            <v>validé</v>
          </cell>
          <cell r="T96" t="str">
            <v>Attestation autoquestionnaire pour mineur</v>
          </cell>
          <cell r="U96">
            <v>500</v>
          </cell>
        </row>
        <row r="97">
          <cell r="B97" t="str">
            <v>CHASSAGNE</v>
          </cell>
          <cell r="C97" t="str">
            <v>Tyler</v>
          </cell>
          <cell r="D97">
            <v>248506</v>
          </cell>
          <cell r="E97" t="str">
            <v>P</v>
          </cell>
          <cell r="H97">
            <v>42263</v>
          </cell>
          <cell r="I97" t="str">
            <v>B2</v>
          </cell>
          <cell r="J97">
            <v>-11</v>
          </cell>
          <cell r="K97" t="str">
            <v>M</v>
          </cell>
          <cell r="N97">
            <v>10240001</v>
          </cell>
          <cell r="P97">
            <v>45925</v>
          </cell>
          <cell r="Q97" t="str">
            <v>validé</v>
          </cell>
          <cell r="T97" t="str">
            <v>Attestation autoquestionnaire pour mineur</v>
          </cell>
          <cell r="U97">
            <v>500</v>
          </cell>
        </row>
        <row r="98">
          <cell r="B98" t="str">
            <v>CHATAIGNER</v>
          </cell>
          <cell r="C98" t="str">
            <v>Clement</v>
          </cell>
          <cell r="D98">
            <v>248182</v>
          </cell>
          <cell r="E98" t="str">
            <v>P</v>
          </cell>
          <cell r="H98">
            <v>41683</v>
          </cell>
          <cell r="I98" t="str">
            <v>M1</v>
          </cell>
          <cell r="J98">
            <v>-12</v>
          </cell>
          <cell r="K98" t="str">
            <v>M</v>
          </cell>
          <cell r="N98">
            <v>10240020</v>
          </cell>
          <cell r="P98">
            <v>45914</v>
          </cell>
          <cell r="Q98" t="str">
            <v>validé</v>
          </cell>
          <cell r="T98" t="str">
            <v>Attestation autoquestionnaire pour mineur</v>
          </cell>
          <cell r="U98">
            <v>500</v>
          </cell>
        </row>
        <row r="99">
          <cell r="B99" t="str">
            <v>CHATEAU</v>
          </cell>
          <cell r="C99" t="str">
            <v>Dominique</v>
          </cell>
          <cell r="D99">
            <v>247829</v>
          </cell>
          <cell r="E99" t="str">
            <v>P</v>
          </cell>
          <cell r="H99">
            <v>23105</v>
          </cell>
          <cell r="I99" t="str">
            <v>V60</v>
          </cell>
          <cell r="J99" t="str">
            <v>60+</v>
          </cell>
          <cell r="K99" t="str">
            <v>F</v>
          </cell>
          <cell r="N99">
            <v>10240020</v>
          </cell>
          <cell r="P99">
            <v>45917</v>
          </cell>
          <cell r="Q99" t="str">
            <v>validé</v>
          </cell>
          <cell r="S99">
            <v>44992</v>
          </cell>
          <cell r="T99" t="str">
            <v>Attestation autoquestionnaire pour majeur</v>
          </cell>
          <cell r="U99">
            <v>500</v>
          </cell>
        </row>
        <row r="100">
          <cell r="B100" t="str">
            <v>CHÂTEAU</v>
          </cell>
          <cell r="C100" t="str">
            <v>Gilles</v>
          </cell>
          <cell r="D100">
            <v>248397</v>
          </cell>
          <cell r="E100" t="str">
            <v>T</v>
          </cell>
          <cell r="H100">
            <v>20014</v>
          </cell>
          <cell r="I100" t="str">
            <v>V70</v>
          </cell>
          <cell r="J100" t="str">
            <v>70+</v>
          </cell>
          <cell r="K100" t="str">
            <v>M</v>
          </cell>
          <cell r="N100">
            <v>10240015</v>
          </cell>
          <cell r="P100">
            <v>45913</v>
          </cell>
          <cell r="Q100" t="str">
            <v>validé</v>
          </cell>
          <cell r="S100">
            <v>45698</v>
          </cell>
          <cell r="T100" t="str">
            <v>Attestation autoquestionnaire pour majeur</v>
          </cell>
          <cell r="U100">
            <v>500</v>
          </cell>
        </row>
        <row r="101">
          <cell r="B101" t="str">
            <v>CHAUVIN</v>
          </cell>
          <cell r="C101" t="str">
            <v>Léandre</v>
          </cell>
          <cell r="D101">
            <v>248450</v>
          </cell>
          <cell r="E101" t="str">
            <v>P</v>
          </cell>
          <cell r="H101">
            <v>42359</v>
          </cell>
          <cell r="I101" t="str">
            <v>B2</v>
          </cell>
          <cell r="J101">
            <v>-11</v>
          </cell>
          <cell r="K101" t="str">
            <v>M</v>
          </cell>
          <cell r="N101">
            <v>10240005</v>
          </cell>
          <cell r="P101">
            <v>45912</v>
          </cell>
          <cell r="Q101" t="str">
            <v>validé</v>
          </cell>
          <cell r="T101" t="str">
            <v>Attestation autoquestionnaire pour mineur</v>
          </cell>
          <cell r="U101">
            <v>500</v>
          </cell>
        </row>
        <row r="102">
          <cell r="B102" t="str">
            <v>CHAUVREAU</v>
          </cell>
          <cell r="C102" t="str">
            <v>Anthony</v>
          </cell>
          <cell r="D102">
            <v>248464</v>
          </cell>
          <cell r="E102" t="str">
            <v>P</v>
          </cell>
          <cell r="H102">
            <v>27562</v>
          </cell>
          <cell r="I102" t="str">
            <v>V50</v>
          </cell>
          <cell r="J102" t="str">
            <v>50+</v>
          </cell>
          <cell r="K102" t="str">
            <v>M</v>
          </cell>
          <cell r="N102">
            <v>10240020</v>
          </cell>
          <cell r="P102">
            <v>45917</v>
          </cell>
          <cell r="Q102" t="str">
            <v>validé</v>
          </cell>
          <cell r="S102">
            <v>45916</v>
          </cell>
          <cell r="T102" t="str">
            <v>Standard</v>
          </cell>
          <cell r="U102">
            <v>500</v>
          </cell>
        </row>
        <row r="103">
          <cell r="B103" t="str">
            <v>CHAUZAINT</v>
          </cell>
          <cell r="C103" t="str">
            <v>Mickael</v>
          </cell>
          <cell r="D103">
            <v>247834</v>
          </cell>
          <cell r="E103" t="str">
            <v>T</v>
          </cell>
          <cell r="H103">
            <v>28878</v>
          </cell>
          <cell r="I103" t="str">
            <v>V45</v>
          </cell>
          <cell r="J103" t="str">
            <v>45+</v>
          </cell>
          <cell r="K103" t="str">
            <v>M</v>
          </cell>
          <cell r="N103">
            <v>10240014</v>
          </cell>
          <cell r="P103">
            <v>45912</v>
          </cell>
          <cell r="Q103" t="str">
            <v>validé</v>
          </cell>
          <cell r="S103">
            <v>45905</v>
          </cell>
          <cell r="T103" t="str">
            <v>Standard</v>
          </cell>
          <cell r="U103">
            <v>500</v>
          </cell>
        </row>
        <row r="104">
          <cell r="B104" t="str">
            <v>CHAVANT</v>
          </cell>
          <cell r="C104" t="str">
            <v>Cyril</v>
          </cell>
          <cell r="D104">
            <v>242415</v>
          </cell>
          <cell r="E104" t="str">
            <v>A</v>
          </cell>
          <cell r="H104">
            <v>26795</v>
          </cell>
          <cell r="I104" t="str">
            <v>V50</v>
          </cell>
          <cell r="J104" t="str">
            <v>50+</v>
          </cell>
          <cell r="K104" t="str">
            <v>M</v>
          </cell>
          <cell r="N104">
            <v>10240026</v>
          </cell>
          <cell r="P104">
            <v>45842</v>
          </cell>
          <cell r="Q104" t="str">
            <v>validé</v>
          </cell>
          <cell r="S104">
            <v>45530</v>
          </cell>
          <cell r="T104" t="str">
            <v>Attestation autoquestionnaire pour majeur</v>
          </cell>
          <cell r="U104">
            <v>802</v>
          </cell>
        </row>
        <row r="105">
          <cell r="B105" t="str">
            <v>CHAVAROCHE</v>
          </cell>
          <cell r="C105" t="str">
            <v>Charles</v>
          </cell>
          <cell r="D105">
            <v>247257</v>
          </cell>
          <cell r="E105" t="str">
            <v>T</v>
          </cell>
          <cell r="H105">
            <v>40043</v>
          </cell>
          <cell r="I105" t="str">
            <v>J2</v>
          </cell>
          <cell r="J105">
            <v>-17</v>
          </cell>
          <cell r="K105" t="str">
            <v>M</v>
          </cell>
          <cell r="N105">
            <v>10240001</v>
          </cell>
          <cell r="P105">
            <v>45917</v>
          </cell>
          <cell r="Q105" t="str">
            <v>validé</v>
          </cell>
          <cell r="T105" t="str">
            <v>Attestation autoquestionnaire pour mineur</v>
          </cell>
          <cell r="U105">
            <v>821</v>
          </cell>
        </row>
        <row r="106">
          <cell r="B106" t="str">
            <v>CHAVAROCHE</v>
          </cell>
          <cell r="C106" t="str">
            <v>David</v>
          </cell>
          <cell r="D106">
            <v>247304</v>
          </cell>
          <cell r="E106" t="str">
            <v>T</v>
          </cell>
          <cell r="H106">
            <v>26059</v>
          </cell>
          <cell r="I106" t="str">
            <v>V50</v>
          </cell>
          <cell r="J106" t="str">
            <v>50+</v>
          </cell>
          <cell r="K106" t="str">
            <v>M</v>
          </cell>
          <cell r="N106">
            <v>10240001</v>
          </cell>
          <cell r="P106">
            <v>45917</v>
          </cell>
          <cell r="Q106" t="str">
            <v>validé</v>
          </cell>
          <cell r="S106">
            <v>45181</v>
          </cell>
          <cell r="T106" t="str">
            <v>Attestation autoquestionnaire pour majeur</v>
          </cell>
          <cell r="U106">
            <v>637</v>
          </cell>
        </row>
        <row r="107">
          <cell r="B107" t="str">
            <v>CHEVALIER</v>
          </cell>
          <cell r="C107" t="str">
            <v>Pierre-Marie</v>
          </cell>
          <cell r="D107">
            <v>248304</v>
          </cell>
          <cell r="E107" t="str">
            <v>T</v>
          </cell>
          <cell r="H107">
            <v>22789</v>
          </cell>
          <cell r="I107" t="str">
            <v>V60</v>
          </cell>
          <cell r="J107" t="str">
            <v>60+</v>
          </cell>
          <cell r="K107" t="str">
            <v>M</v>
          </cell>
          <cell r="N107">
            <v>10240014</v>
          </cell>
          <cell r="P107">
            <v>45912</v>
          </cell>
          <cell r="Q107" t="str">
            <v>validé</v>
          </cell>
          <cell r="S107">
            <v>45583</v>
          </cell>
          <cell r="T107" t="str">
            <v>Attestation autoquestionnaire pour majeur</v>
          </cell>
          <cell r="U107">
            <v>500</v>
          </cell>
        </row>
        <row r="108">
          <cell r="B108" t="str">
            <v>CHOUET</v>
          </cell>
          <cell r="C108" t="str">
            <v>Aurélien</v>
          </cell>
          <cell r="D108">
            <v>248095</v>
          </cell>
          <cell r="E108" t="str">
            <v>P</v>
          </cell>
          <cell r="H108">
            <v>28603</v>
          </cell>
          <cell r="I108" t="str">
            <v>V45</v>
          </cell>
          <cell r="J108" t="str">
            <v>45+</v>
          </cell>
          <cell r="K108" t="str">
            <v>M</v>
          </cell>
          <cell r="N108">
            <v>10240001</v>
          </cell>
          <cell r="P108">
            <v>45913</v>
          </cell>
          <cell r="Q108" t="str">
            <v>validé</v>
          </cell>
          <cell r="S108">
            <v>45364</v>
          </cell>
          <cell r="T108" t="str">
            <v>Attestation autoquestionnaire pour majeur</v>
          </cell>
          <cell r="U108">
            <v>500</v>
          </cell>
        </row>
        <row r="109">
          <cell r="B109" t="str">
            <v>CHOUET</v>
          </cell>
          <cell r="C109" t="str">
            <v>Pablo</v>
          </cell>
          <cell r="D109">
            <v>247418</v>
          </cell>
          <cell r="E109" t="str">
            <v>T</v>
          </cell>
          <cell r="H109">
            <v>39783</v>
          </cell>
          <cell r="I109" t="str">
            <v>J3</v>
          </cell>
          <cell r="J109">
            <v>-18</v>
          </cell>
          <cell r="K109" t="str">
            <v>M</v>
          </cell>
          <cell r="N109">
            <v>10240001</v>
          </cell>
          <cell r="P109">
            <v>45913</v>
          </cell>
          <cell r="Q109" t="str">
            <v>validé</v>
          </cell>
          <cell r="T109" t="str">
            <v>Attestation autoquestionnaire pour mineur</v>
          </cell>
          <cell r="U109">
            <v>591</v>
          </cell>
        </row>
        <row r="110">
          <cell r="B110" t="str">
            <v>CLERGERIE</v>
          </cell>
          <cell r="C110" t="str">
            <v>Alain</v>
          </cell>
          <cell r="D110">
            <v>242629</v>
          </cell>
          <cell r="E110" t="str">
            <v>T</v>
          </cell>
          <cell r="H110">
            <v>21575</v>
          </cell>
          <cell r="I110" t="str">
            <v>V65</v>
          </cell>
          <cell r="J110" t="str">
            <v>65+</v>
          </cell>
          <cell r="K110" t="str">
            <v>M</v>
          </cell>
          <cell r="N110">
            <v>10240005</v>
          </cell>
          <cell r="P110">
            <v>45858</v>
          </cell>
          <cell r="Q110" t="str">
            <v>validé</v>
          </cell>
          <cell r="S110">
            <v>44936</v>
          </cell>
          <cell r="T110" t="str">
            <v>Attestation autoquestionnaire pour majeur</v>
          </cell>
          <cell r="U110">
            <v>916</v>
          </cell>
        </row>
        <row r="111">
          <cell r="B111" t="str">
            <v>CLERMIDY</v>
          </cell>
          <cell r="C111" t="str">
            <v>Laurent</v>
          </cell>
          <cell r="D111">
            <v>305267</v>
          </cell>
          <cell r="E111" t="str">
            <v>P</v>
          </cell>
          <cell r="H111">
            <v>30780</v>
          </cell>
          <cell r="I111" t="str">
            <v>V40</v>
          </cell>
          <cell r="J111" t="str">
            <v>40+</v>
          </cell>
          <cell r="K111" t="str">
            <v>M</v>
          </cell>
          <cell r="N111">
            <v>10240020</v>
          </cell>
          <cell r="P111">
            <v>45914</v>
          </cell>
          <cell r="Q111" t="str">
            <v>validé</v>
          </cell>
          <cell r="S111">
            <v>45587</v>
          </cell>
          <cell r="T111" t="str">
            <v>Attestation autoquestionnaire pour majeur</v>
          </cell>
          <cell r="U111">
            <v>500</v>
          </cell>
        </row>
        <row r="112">
          <cell r="B112" t="str">
            <v>CLERMIDY</v>
          </cell>
          <cell r="C112" t="str">
            <v>Thomas</v>
          </cell>
          <cell r="D112">
            <v>9258801</v>
          </cell>
          <cell r="E112" t="str">
            <v>P</v>
          </cell>
          <cell r="H112">
            <v>42397</v>
          </cell>
          <cell r="I112" t="str">
            <v>B1</v>
          </cell>
          <cell r="J112">
            <v>-10</v>
          </cell>
          <cell r="K112" t="str">
            <v>M</v>
          </cell>
          <cell r="N112">
            <v>10240020</v>
          </cell>
          <cell r="P112">
            <v>45914</v>
          </cell>
          <cell r="Q112" t="str">
            <v>validé</v>
          </cell>
          <cell r="T112" t="str">
            <v>Attestation autoquestionnaire pour mineur</v>
          </cell>
          <cell r="U112">
            <v>500</v>
          </cell>
        </row>
        <row r="113">
          <cell r="B113" t="str">
            <v>COCKENPOT</v>
          </cell>
          <cell r="C113" t="str">
            <v>Gaspard</v>
          </cell>
          <cell r="D113">
            <v>248200</v>
          </cell>
          <cell r="E113" t="str">
            <v>P</v>
          </cell>
          <cell r="H113">
            <v>41978</v>
          </cell>
          <cell r="I113" t="str">
            <v>M1</v>
          </cell>
          <cell r="J113">
            <v>-12</v>
          </cell>
          <cell r="K113" t="str">
            <v>M</v>
          </cell>
          <cell r="N113">
            <v>10240001</v>
          </cell>
          <cell r="P113">
            <v>45932</v>
          </cell>
          <cell r="Q113" t="str">
            <v>validé</v>
          </cell>
          <cell r="T113" t="str">
            <v>Attestation autoquestionnaire pour mineur</v>
          </cell>
          <cell r="U113">
            <v>500</v>
          </cell>
        </row>
        <row r="114">
          <cell r="B114" t="str">
            <v>COLINEAUX</v>
          </cell>
          <cell r="C114" t="str">
            <v>Eyden</v>
          </cell>
          <cell r="D114">
            <v>247825</v>
          </cell>
          <cell r="E114" t="str">
            <v>T</v>
          </cell>
          <cell r="H114">
            <v>42072</v>
          </cell>
          <cell r="I114" t="str">
            <v>B2</v>
          </cell>
          <cell r="J114">
            <v>-11</v>
          </cell>
          <cell r="K114" t="str">
            <v>M</v>
          </cell>
          <cell r="N114">
            <v>10240015</v>
          </cell>
          <cell r="P114">
            <v>45912</v>
          </cell>
          <cell r="Q114" t="str">
            <v>validé</v>
          </cell>
          <cell r="T114" t="str">
            <v>Attestation autoquestionnaire pour mineur</v>
          </cell>
          <cell r="U114">
            <v>555</v>
          </cell>
        </row>
        <row r="115">
          <cell r="B115" t="str">
            <v>COLINEAUX</v>
          </cell>
          <cell r="C115" t="str">
            <v>Mathieu</v>
          </cell>
          <cell r="D115">
            <v>247583</v>
          </cell>
          <cell r="E115" t="str">
            <v>T</v>
          </cell>
          <cell r="H115">
            <v>30263</v>
          </cell>
          <cell r="I115" t="str">
            <v>V40</v>
          </cell>
          <cell r="J115" t="str">
            <v>40+</v>
          </cell>
          <cell r="K115" t="str">
            <v>M</v>
          </cell>
          <cell r="N115">
            <v>10240015</v>
          </cell>
          <cell r="P115">
            <v>45912</v>
          </cell>
          <cell r="Q115" t="str">
            <v>validé</v>
          </cell>
          <cell r="S115">
            <v>44530</v>
          </cell>
          <cell r="T115" t="str">
            <v>Attestation autoquestionnaire pour majeur</v>
          </cell>
          <cell r="U115">
            <v>740</v>
          </cell>
        </row>
        <row r="116">
          <cell r="B116" t="str">
            <v>CONNAN</v>
          </cell>
          <cell r="C116" t="str">
            <v>Hugo</v>
          </cell>
          <cell r="D116">
            <v>248306</v>
          </cell>
          <cell r="E116" t="str">
            <v>T</v>
          </cell>
          <cell r="H116">
            <v>40561</v>
          </cell>
          <cell r="I116" t="str">
            <v>C2</v>
          </cell>
          <cell r="J116">
            <v>-15</v>
          </cell>
          <cell r="K116" t="str">
            <v>M</v>
          </cell>
          <cell r="N116">
            <v>10240036</v>
          </cell>
          <cell r="P116">
            <v>45909</v>
          </cell>
          <cell r="Q116" t="str">
            <v>validé</v>
          </cell>
          <cell r="S116">
            <v>45874</v>
          </cell>
          <cell r="T116" t="str">
            <v>Standard</v>
          </cell>
          <cell r="U116">
            <v>500</v>
          </cell>
        </row>
        <row r="117">
          <cell r="B117" t="str">
            <v>CONNAN</v>
          </cell>
          <cell r="C117" t="str">
            <v>Michaël</v>
          </cell>
          <cell r="D117">
            <v>248313</v>
          </cell>
          <cell r="E117" t="str">
            <v>T</v>
          </cell>
          <cell r="H117">
            <v>27623</v>
          </cell>
          <cell r="I117" t="str">
            <v>V50</v>
          </cell>
          <cell r="J117" t="str">
            <v>50+</v>
          </cell>
          <cell r="K117" t="str">
            <v>M</v>
          </cell>
          <cell r="N117">
            <v>10240036</v>
          </cell>
          <cell r="P117">
            <v>45909</v>
          </cell>
          <cell r="Q117" t="str">
            <v>validé</v>
          </cell>
          <cell r="S117">
            <v>45899</v>
          </cell>
          <cell r="T117" t="str">
            <v>Standard</v>
          </cell>
          <cell r="U117">
            <v>500</v>
          </cell>
        </row>
        <row r="118">
          <cell r="B118" t="str">
            <v>CONNAN</v>
          </cell>
          <cell r="C118" t="str">
            <v>Paul</v>
          </cell>
          <cell r="D118">
            <v>248446</v>
          </cell>
          <cell r="E118" t="str">
            <v>P</v>
          </cell>
          <cell r="H118">
            <v>42548</v>
          </cell>
          <cell r="I118" t="str">
            <v>B1</v>
          </cell>
          <cell r="J118">
            <v>-10</v>
          </cell>
          <cell r="K118" t="str">
            <v>M</v>
          </cell>
          <cell r="N118">
            <v>10240036</v>
          </cell>
          <cell r="P118">
            <v>45909</v>
          </cell>
          <cell r="Q118" t="str">
            <v>validé</v>
          </cell>
          <cell r="S118">
            <v>45891</v>
          </cell>
          <cell r="T118" t="str">
            <v>Standard</v>
          </cell>
          <cell r="U118">
            <v>500</v>
          </cell>
        </row>
        <row r="119">
          <cell r="B119" t="str">
            <v>CONNESSON</v>
          </cell>
          <cell r="C119" t="str">
            <v>Chantal</v>
          </cell>
          <cell r="D119">
            <v>247671</v>
          </cell>
          <cell r="E119" t="str">
            <v>P</v>
          </cell>
          <cell r="H119">
            <v>18611</v>
          </cell>
          <cell r="I119" t="str">
            <v>V75</v>
          </cell>
          <cell r="J119" t="str">
            <v>75+</v>
          </cell>
          <cell r="K119" t="str">
            <v>F</v>
          </cell>
          <cell r="N119">
            <v>10240020</v>
          </cell>
          <cell r="P119">
            <v>45914</v>
          </cell>
          <cell r="Q119" t="str">
            <v>validé</v>
          </cell>
          <cell r="S119">
            <v>45816</v>
          </cell>
          <cell r="T119" t="str">
            <v>Standard</v>
          </cell>
          <cell r="U119">
            <v>500</v>
          </cell>
        </row>
        <row r="120">
          <cell r="B120" t="str">
            <v>CONTESSE</v>
          </cell>
          <cell r="C120" t="str">
            <v>Adrien</v>
          </cell>
          <cell r="D120">
            <v>248484</v>
          </cell>
          <cell r="E120" t="str">
            <v>T</v>
          </cell>
          <cell r="H120">
            <v>32230</v>
          </cell>
          <cell r="I120" t="str">
            <v>S</v>
          </cell>
          <cell r="J120">
            <v>-40</v>
          </cell>
          <cell r="K120" t="str">
            <v>M</v>
          </cell>
          <cell r="N120">
            <v>10240014</v>
          </cell>
          <cell r="P120">
            <v>45920</v>
          </cell>
          <cell r="Q120" t="str">
            <v>validé</v>
          </cell>
          <cell r="T120" t="str">
            <v>Attestation autoquestionnaire pour majeur</v>
          </cell>
          <cell r="U120">
            <v>500</v>
          </cell>
        </row>
        <row r="121">
          <cell r="B121" t="str">
            <v>COOLEN</v>
          </cell>
          <cell r="C121" t="str">
            <v>Stephane</v>
          </cell>
          <cell r="D121">
            <v>245910</v>
          </cell>
          <cell r="E121" t="str">
            <v>T</v>
          </cell>
          <cell r="H121">
            <v>28246</v>
          </cell>
          <cell r="I121" t="str">
            <v>V45</v>
          </cell>
          <cell r="J121" t="str">
            <v>45+</v>
          </cell>
          <cell r="K121" t="str">
            <v>M</v>
          </cell>
          <cell r="N121">
            <v>10240001</v>
          </cell>
          <cell r="P121">
            <v>45901</v>
          </cell>
          <cell r="Q121" t="str">
            <v>validé</v>
          </cell>
          <cell r="S121">
            <v>45533</v>
          </cell>
          <cell r="T121" t="str">
            <v>Attestation autoquestionnaire pour majeur</v>
          </cell>
          <cell r="U121">
            <v>686</v>
          </cell>
        </row>
        <row r="122">
          <cell r="B122" t="str">
            <v>CORDELIER</v>
          </cell>
          <cell r="C122" t="str">
            <v>Charlotte</v>
          </cell>
          <cell r="D122">
            <v>243131</v>
          </cell>
          <cell r="E122" t="str">
            <v>A</v>
          </cell>
          <cell r="H122">
            <v>32217</v>
          </cell>
          <cell r="I122" t="str">
            <v>S</v>
          </cell>
          <cell r="J122">
            <v>-40</v>
          </cell>
          <cell r="K122" t="str">
            <v>F</v>
          </cell>
          <cell r="N122">
            <v>10240018</v>
          </cell>
          <cell r="P122">
            <v>45854</v>
          </cell>
          <cell r="Q122" t="str">
            <v>validé</v>
          </cell>
          <cell r="T122" t="str">
            <v>Attestation autoquestionnaire pour majeur</v>
          </cell>
          <cell r="U122">
            <v>500</v>
          </cell>
        </row>
        <row r="123">
          <cell r="B123" t="str">
            <v>COSTA PEREIRA</v>
          </cell>
          <cell r="C123" t="str">
            <v>Gabriel</v>
          </cell>
          <cell r="D123">
            <v>248453</v>
          </cell>
          <cell r="E123" t="str">
            <v>P</v>
          </cell>
          <cell r="H123">
            <v>42360</v>
          </cell>
          <cell r="I123" t="str">
            <v>B2</v>
          </cell>
          <cell r="J123">
            <v>-11</v>
          </cell>
          <cell r="K123" t="str">
            <v>M</v>
          </cell>
          <cell r="N123">
            <v>10240007</v>
          </cell>
          <cell r="P123">
            <v>45912</v>
          </cell>
          <cell r="Q123" t="str">
            <v>validé</v>
          </cell>
          <cell r="T123" t="str">
            <v>Attestation autoquestionnaire pour mineur</v>
          </cell>
          <cell r="U123">
            <v>500</v>
          </cell>
        </row>
        <row r="124">
          <cell r="B124" t="str">
            <v>COSTE</v>
          </cell>
          <cell r="C124" t="str">
            <v>Ezechiel</v>
          </cell>
          <cell r="D124">
            <v>247960</v>
          </cell>
          <cell r="E124" t="str">
            <v>P</v>
          </cell>
          <cell r="H124">
            <v>41628</v>
          </cell>
          <cell r="I124" t="str">
            <v>M2</v>
          </cell>
          <cell r="J124">
            <v>-13</v>
          </cell>
          <cell r="K124" t="str">
            <v>M</v>
          </cell>
          <cell r="N124">
            <v>10240020</v>
          </cell>
          <cell r="P124">
            <v>45906</v>
          </cell>
          <cell r="Q124" t="str">
            <v>validé</v>
          </cell>
          <cell r="T124" t="str">
            <v>Attestation autoquestionnaire pour mineur</v>
          </cell>
          <cell r="U124">
            <v>500</v>
          </cell>
        </row>
        <row r="125">
          <cell r="B125" t="str">
            <v>COSTES</v>
          </cell>
          <cell r="C125" t="str">
            <v>Lucas</v>
          </cell>
          <cell r="D125">
            <v>248480</v>
          </cell>
          <cell r="E125" t="str">
            <v>P</v>
          </cell>
          <cell r="H125">
            <v>42213</v>
          </cell>
          <cell r="I125" t="str">
            <v>B2</v>
          </cell>
          <cell r="J125">
            <v>-11</v>
          </cell>
          <cell r="K125" t="str">
            <v>M</v>
          </cell>
          <cell r="N125">
            <v>10240018</v>
          </cell>
          <cell r="P125">
            <v>45891</v>
          </cell>
          <cell r="Q125" t="str">
            <v>validé</v>
          </cell>
          <cell r="T125" t="str">
            <v>Attestation autoquestionnaire pour mineur</v>
          </cell>
          <cell r="U125">
            <v>500</v>
          </cell>
        </row>
        <row r="126">
          <cell r="B126" t="str">
            <v>COUSIN</v>
          </cell>
          <cell r="C126" t="str">
            <v>Christophe</v>
          </cell>
          <cell r="D126">
            <v>9537308</v>
          </cell>
          <cell r="E126" t="str">
            <v>T</v>
          </cell>
          <cell r="H126">
            <v>23925</v>
          </cell>
          <cell r="I126" t="str">
            <v>V60</v>
          </cell>
          <cell r="J126" t="str">
            <v>60+</v>
          </cell>
          <cell r="K126" t="str">
            <v>M</v>
          </cell>
          <cell r="N126">
            <v>10240007</v>
          </cell>
          <cell r="P126">
            <v>45910</v>
          </cell>
          <cell r="Q126" t="str">
            <v>validé</v>
          </cell>
          <cell r="S126">
            <v>45908</v>
          </cell>
          <cell r="T126" t="str">
            <v>Standard</v>
          </cell>
          <cell r="U126">
            <v>597</v>
          </cell>
        </row>
        <row r="127">
          <cell r="B127" t="str">
            <v>COUTOU</v>
          </cell>
          <cell r="C127" t="str">
            <v>Cecile</v>
          </cell>
          <cell r="D127">
            <v>241787</v>
          </cell>
          <cell r="E127" t="str">
            <v>T</v>
          </cell>
          <cell r="H127">
            <v>31201</v>
          </cell>
          <cell r="I127" t="str">
            <v>V40</v>
          </cell>
          <cell r="J127" t="str">
            <v>40+</v>
          </cell>
          <cell r="K127" t="str">
            <v>F</v>
          </cell>
          <cell r="N127">
            <v>10240020</v>
          </cell>
          <cell r="P127">
            <v>45906</v>
          </cell>
          <cell r="Q127" t="str">
            <v>validé</v>
          </cell>
          <cell r="S127">
            <v>45873</v>
          </cell>
          <cell r="T127" t="str">
            <v>Standard</v>
          </cell>
          <cell r="U127">
            <v>1118</v>
          </cell>
        </row>
        <row r="128">
          <cell r="B128" t="str">
            <v>CURCIO BRINKER</v>
          </cell>
          <cell r="C128" t="str">
            <v>Gianni</v>
          </cell>
          <cell r="D128">
            <v>248341</v>
          </cell>
          <cell r="E128" t="str">
            <v>T</v>
          </cell>
          <cell r="H128">
            <v>39043</v>
          </cell>
          <cell r="I128" t="str">
            <v>S</v>
          </cell>
          <cell r="J128">
            <v>-40</v>
          </cell>
          <cell r="K128" t="str">
            <v>M</v>
          </cell>
          <cell r="N128">
            <v>10240036</v>
          </cell>
          <cell r="P128">
            <v>45912</v>
          </cell>
          <cell r="Q128" t="str">
            <v>validé</v>
          </cell>
          <cell r="S128">
            <v>45539</v>
          </cell>
          <cell r="T128" t="str">
            <v>Attestation autoquestionnaire pour majeur</v>
          </cell>
          <cell r="U128">
            <v>500</v>
          </cell>
        </row>
        <row r="129">
          <cell r="B129" t="str">
            <v>CURCIO BRINKER</v>
          </cell>
          <cell r="C129" t="str">
            <v>Timeo</v>
          </cell>
          <cell r="D129">
            <v>248340</v>
          </cell>
          <cell r="E129" t="str">
            <v>T</v>
          </cell>
          <cell r="H129">
            <v>41816</v>
          </cell>
          <cell r="I129" t="str">
            <v>M1</v>
          </cell>
          <cell r="J129">
            <v>-12</v>
          </cell>
          <cell r="K129" t="str">
            <v>M</v>
          </cell>
          <cell r="N129">
            <v>10240036</v>
          </cell>
          <cell r="P129">
            <v>45912</v>
          </cell>
          <cell r="Q129" t="str">
            <v>validé</v>
          </cell>
          <cell r="T129" t="str">
            <v>Attestation autoquestionnaire pour mineur</v>
          </cell>
          <cell r="U129">
            <v>500</v>
          </cell>
        </row>
        <row r="130">
          <cell r="B130" t="str">
            <v>DAUVILLIERS</v>
          </cell>
          <cell r="C130" t="str">
            <v>Laurent</v>
          </cell>
          <cell r="D130">
            <v>7887863</v>
          </cell>
          <cell r="E130" t="str">
            <v>T</v>
          </cell>
          <cell r="H130">
            <v>25724</v>
          </cell>
          <cell r="I130" t="str">
            <v>V55</v>
          </cell>
          <cell r="J130" t="str">
            <v>55+</v>
          </cell>
          <cell r="K130" t="str">
            <v>M</v>
          </cell>
          <cell r="N130">
            <v>10240015</v>
          </cell>
          <cell r="P130">
            <v>45912</v>
          </cell>
          <cell r="Q130" t="str">
            <v>validé</v>
          </cell>
          <cell r="S130">
            <v>45903</v>
          </cell>
          <cell r="T130" t="str">
            <v>Standard</v>
          </cell>
          <cell r="U130">
            <v>645</v>
          </cell>
        </row>
        <row r="131">
          <cell r="B131" t="str">
            <v>DAVERTON</v>
          </cell>
          <cell r="C131" t="str">
            <v>Julie</v>
          </cell>
          <cell r="D131">
            <v>247200</v>
          </cell>
          <cell r="E131" t="str">
            <v>P</v>
          </cell>
          <cell r="H131">
            <v>39968</v>
          </cell>
          <cell r="I131" t="str">
            <v>J2</v>
          </cell>
          <cell r="J131">
            <v>-17</v>
          </cell>
          <cell r="K131" t="str">
            <v>F</v>
          </cell>
          <cell r="N131">
            <v>10240006</v>
          </cell>
          <cell r="P131">
            <v>45912</v>
          </cell>
          <cell r="Q131" t="str">
            <v>validé</v>
          </cell>
          <cell r="T131" t="str">
            <v>Attestation autoquestionnaire pour mineur</v>
          </cell>
          <cell r="U131">
            <v>500</v>
          </cell>
        </row>
        <row r="132">
          <cell r="B132" t="str">
            <v>DAVERTON</v>
          </cell>
          <cell r="C132" t="str">
            <v>Laurent</v>
          </cell>
          <cell r="D132">
            <v>9519788</v>
          </cell>
          <cell r="E132" t="str">
            <v>T</v>
          </cell>
          <cell r="H132">
            <v>25288</v>
          </cell>
          <cell r="I132" t="str">
            <v>V55</v>
          </cell>
          <cell r="J132" t="str">
            <v>55+</v>
          </cell>
          <cell r="K132" t="str">
            <v>M</v>
          </cell>
          <cell r="N132">
            <v>10240006</v>
          </cell>
          <cell r="P132">
            <v>45912</v>
          </cell>
          <cell r="Q132" t="str">
            <v>validé</v>
          </cell>
          <cell r="S132">
            <v>45497</v>
          </cell>
          <cell r="T132" t="str">
            <v>Attestation autoquestionnaire pour majeur</v>
          </cell>
          <cell r="U132">
            <v>530</v>
          </cell>
        </row>
        <row r="133">
          <cell r="B133" t="str">
            <v>DAVID</v>
          </cell>
          <cell r="C133" t="str">
            <v>Roger</v>
          </cell>
          <cell r="D133">
            <v>248389</v>
          </cell>
          <cell r="E133" t="str">
            <v>P</v>
          </cell>
          <cell r="H133">
            <v>24600</v>
          </cell>
          <cell r="I133" t="str">
            <v>V55</v>
          </cell>
          <cell r="J133" t="str">
            <v>55+</v>
          </cell>
          <cell r="K133" t="str">
            <v>M</v>
          </cell>
          <cell r="N133">
            <v>10240005</v>
          </cell>
          <cell r="P133">
            <v>45912</v>
          </cell>
          <cell r="Q133" t="str">
            <v>validé</v>
          </cell>
          <cell r="S133">
            <v>45698</v>
          </cell>
          <cell r="T133" t="str">
            <v>Attestation autoquestionnaire pour majeur</v>
          </cell>
          <cell r="U133">
            <v>500</v>
          </cell>
        </row>
        <row r="134">
          <cell r="B134" t="str">
            <v>DE BARROS</v>
          </cell>
          <cell r="C134" t="str">
            <v>Ricardo</v>
          </cell>
          <cell r="D134">
            <v>247967</v>
          </cell>
          <cell r="E134" t="str">
            <v>T</v>
          </cell>
          <cell r="H134">
            <v>29174</v>
          </cell>
          <cell r="I134" t="str">
            <v>V45</v>
          </cell>
          <cell r="J134" t="str">
            <v>45+</v>
          </cell>
          <cell r="K134" t="str">
            <v>M</v>
          </cell>
          <cell r="N134">
            <v>10240006</v>
          </cell>
          <cell r="P134">
            <v>45909</v>
          </cell>
          <cell r="Q134" t="str">
            <v>validé</v>
          </cell>
          <cell r="S134">
            <v>45201</v>
          </cell>
          <cell r="T134" t="str">
            <v>Attestation autoquestionnaire pour majeur</v>
          </cell>
          <cell r="U134">
            <v>500</v>
          </cell>
        </row>
        <row r="135">
          <cell r="B135" t="str">
            <v>DE ROOY</v>
          </cell>
          <cell r="C135" t="str">
            <v>Baarte</v>
          </cell>
          <cell r="D135">
            <v>247849</v>
          </cell>
          <cell r="E135" t="str">
            <v>P</v>
          </cell>
          <cell r="H135">
            <v>23562</v>
          </cell>
          <cell r="I135" t="str">
            <v>V60</v>
          </cell>
          <cell r="J135" t="str">
            <v>60+</v>
          </cell>
          <cell r="K135" t="str">
            <v>M</v>
          </cell>
          <cell r="N135">
            <v>10240039</v>
          </cell>
          <cell r="P135">
            <v>45868</v>
          </cell>
          <cell r="Q135" t="str">
            <v>validé</v>
          </cell>
          <cell r="S135">
            <v>45542</v>
          </cell>
          <cell r="T135" t="str">
            <v>Attestation autoquestionnaire pour majeur</v>
          </cell>
          <cell r="U135">
            <v>500</v>
          </cell>
        </row>
        <row r="136">
          <cell r="B136" t="str">
            <v>DEBARGE</v>
          </cell>
          <cell r="C136" t="str">
            <v>Pablo</v>
          </cell>
          <cell r="D136">
            <v>248467</v>
          </cell>
          <cell r="E136" t="str">
            <v>P</v>
          </cell>
          <cell r="H136">
            <v>42758</v>
          </cell>
          <cell r="I136" t="str">
            <v>P</v>
          </cell>
          <cell r="J136">
            <v>-9</v>
          </cell>
          <cell r="K136" t="str">
            <v>M</v>
          </cell>
          <cell r="N136">
            <v>10240020</v>
          </cell>
          <cell r="P136">
            <v>45917</v>
          </cell>
          <cell r="Q136" t="str">
            <v>validé</v>
          </cell>
          <cell r="T136" t="str">
            <v>Attestation autoquestionnaire pour mineur</v>
          </cell>
          <cell r="U136">
            <v>500</v>
          </cell>
        </row>
        <row r="137">
          <cell r="B137" t="str">
            <v>DEDOBBELEER</v>
          </cell>
          <cell r="C137" t="str">
            <v>Colas</v>
          </cell>
          <cell r="D137">
            <v>248541</v>
          </cell>
          <cell r="E137" t="str">
            <v>T</v>
          </cell>
          <cell r="H137">
            <v>43245</v>
          </cell>
          <cell r="I137" t="str">
            <v>P</v>
          </cell>
          <cell r="J137">
            <v>-9</v>
          </cell>
          <cell r="K137" t="str">
            <v>M</v>
          </cell>
          <cell r="N137">
            <v>10240039</v>
          </cell>
          <cell r="P137">
            <v>45932</v>
          </cell>
          <cell r="Q137" t="str">
            <v>validé</v>
          </cell>
          <cell r="S137">
            <v>45912</v>
          </cell>
          <cell r="T137" t="str">
            <v>Standard</v>
          </cell>
          <cell r="U137">
            <v>500</v>
          </cell>
        </row>
        <row r="138">
          <cell r="B138" t="str">
            <v>DEKINT</v>
          </cell>
          <cell r="C138" t="str">
            <v>Dylan</v>
          </cell>
          <cell r="D138">
            <v>248507</v>
          </cell>
          <cell r="E138" t="str">
            <v>P</v>
          </cell>
          <cell r="H138">
            <v>41802</v>
          </cell>
          <cell r="I138" t="str">
            <v>M1</v>
          </cell>
          <cell r="J138">
            <v>-12</v>
          </cell>
          <cell r="K138" t="str">
            <v>M</v>
          </cell>
          <cell r="N138">
            <v>10240014</v>
          </cell>
          <cell r="P138">
            <v>45925</v>
          </cell>
          <cell r="Q138" t="str">
            <v>validé</v>
          </cell>
          <cell r="T138" t="str">
            <v>Attestation autoquestionnaire pour mineur</v>
          </cell>
          <cell r="U138">
            <v>500</v>
          </cell>
        </row>
        <row r="139">
          <cell r="B139" t="str">
            <v>DELAFOY</v>
          </cell>
          <cell r="C139" t="str">
            <v>Pascal</v>
          </cell>
          <cell r="D139">
            <v>243147</v>
          </cell>
          <cell r="E139" t="str">
            <v>T</v>
          </cell>
          <cell r="H139">
            <v>23153</v>
          </cell>
          <cell r="I139" t="str">
            <v>V60</v>
          </cell>
          <cell r="J139" t="str">
            <v>60+</v>
          </cell>
          <cell r="K139" t="str">
            <v>M</v>
          </cell>
          <cell r="N139">
            <v>10240014</v>
          </cell>
          <cell r="P139">
            <v>45924</v>
          </cell>
          <cell r="Q139" t="str">
            <v>validé</v>
          </cell>
          <cell r="S139">
            <v>45600</v>
          </cell>
          <cell r="T139" t="str">
            <v>Attestation autoquestionnaire pour majeur</v>
          </cell>
          <cell r="U139">
            <v>842</v>
          </cell>
        </row>
        <row r="140">
          <cell r="B140" t="str">
            <v>DELAGE</v>
          </cell>
          <cell r="C140" t="str">
            <v>Patrick</v>
          </cell>
          <cell r="D140">
            <v>248489</v>
          </cell>
          <cell r="E140" t="str">
            <v>P</v>
          </cell>
          <cell r="H140">
            <v>18827</v>
          </cell>
          <cell r="I140" t="str">
            <v>V70</v>
          </cell>
          <cell r="J140" t="str">
            <v>70+</v>
          </cell>
          <cell r="K140" t="str">
            <v>M</v>
          </cell>
          <cell r="N140">
            <v>10240001</v>
          </cell>
          <cell r="P140">
            <v>45923</v>
          </cell>
          <cell r="Q140" t="str">
            <v>validé</v>
          </cell>
          <cell r="S140">
            <v>45818</v>
          </cell>
          <cell r="T140" t="str">
            <v>Standard</v>
          </cell>
          <cell r="U140">
            <v>500</v>
          </cell>
        </row>
        <row r="141">
          <cell r="B141" t="str">
            <v>DELAGE</v>
          </cell>
          <cell r="C141" t="str">
            <v>Thibault</v>
          </cell>
          <cell r="D141">
            <v>247045</v>
          </cell>
          <cell r="E141" t="str">
            <v>T</v>
          </cell>
          <cell r="H141">
            <v>40099</v>
          </cell>
          <cell r="I141" t="str">
            <v>J2</v>
          </cell>
          <cell r="J141">
            <v>-17</v>
          </cell>
          <cell r="K141" t="str">
            <v>M</v>
          </cell>
          <cell r="N141">
            <v>10240005</v>
          </cell>
          <cell r="P141">
            <v>45917</v>
          </cell>
          <cell r="Q141" t="str">
            <v>validé</v>
          </cell>
          <cell r="T141" t="str">
            <v>Attestation autoquestionnaire pour mineur</v>
          </cell>
          <cell r="U141">
            <v>1021</v>
          </cell>
        </row>
        <row r="142">
          <cell r="B142" t="str">
            <v>DELANGE</v>
          </cell>
          <cell r="C142" t="str">
            <v>David</v>
          </cell>
          <cell r="D142">
            <v>247503</v>
          </cell>
          <cell r="E142" t="str">
            <v>T</v>
          </cell>
          <cell r="H142">
            <v>40606</v>
          </cell>
          <cell r="I142" t="str">
            <v>C2</v>
          </cell>
          <cell r="J142">
            <v>-15</v>
          </cell>
          <cell r="K142" t="str">
            <v>M</v>
          </cell>
          <cell r="N142">
            <v>10240020</v>
          </cell>
          <cell r="P142">
            <v>45906</v>
          </cell>
          <cell r="Q142" t="str">
            <v>validé</v>
          </cell>
          <cell r="T142" t="str">
            <v>Attestation autoquestionnaire pour mineur</v>
          </cell>
          <cell r="U142">
            <v>1424</v>
          </cell>
        </row>
        <row r="143">
          <cell r="B143" t="str">
            <v>DELAYRE</v>
          </cell>
          <cell r="C143" t="str">
            <v>William</v>
          </cell>
          <cell r="D143">
            <v>245150</v>
          </cell>
          <cell r="E143" t="str">
            <v>P</v>
          </cell>
          <cell r="H143">
            <v>17669</v>
          </cell>
          <cell r="I143" t="str">
            <v>V75</v>
          </cell>
          <cell r="J143" t="str">
            <v>75+</v>
          </cell>
          <cell r="K143" t="str">
            <v>M</v>
          </cell>
          <cell r="N143">
            <v>10240001</v>
          </cell>
          <cell r="P143">
            <v>45866</v>
          </cell>
          <cell r="Q143" t="str">
            <v>validé</v>
          </cell>
          <cell r="S143">
            <v>45146</v>
          </cell>
          <cell r="T143" t="str">
            <v>Attestation autoquestionnaire pour majeur</v>
          </cell>
          <cell r="U143">
            <v>602</v>
          </cell>
        </row>
        <row r="144">
          <cell r="B144" t="str">
            <v>DELEVOYE</v>
          </cell>
          <cell r="C144" t="str">
            <v>Dominique</v>
          </cell>
          <cell r="D144">
            <v>247850</v>
          </cell>
          <cell r="E144" t="str">
            <v>P</v>
          </cell>
          <cell r="H144">
            <v>26059</v>
          </cell>
          <cell r="I144" t="str">
            <v>V50</v>
          </cell>
          <cell r="J144" t="str">
            <v>50+</v>
          </cell>
          <cell r="K144" t="str">
            <v>M</v>
          </cell>
          <cell r="N144">
            <v>10240039</v>
          </cell>
          <cell r="P144">
            <v>45918</v>
          </cell>
          <cell r="Q144" t="str">
            <v>validé</v>
          </cell>
          <cell r="S144">
            <v>45169</v>
          </cell>
          <cell r="T144" t="str">
            <v>Attestation autoquestionnaire pour majeur</v>
          </cell>
          <cell r="U144">
            <v>500</v>
          </cell>
        </row>
        <row r="145">
          <cell r="B145" t="str">
            <v>DELON</v>
          </cell>
          <cell r="C145" t="str">
            <v>Frédéric</v>
          </cell>
          <cell r="D145">
            <v>248171</v>
          </cell>
          <cell r="E145" t="str">
            <v>P</v>
          </cell>
          <cell r="H145">
            <v>26805</v>
          </cell>
          <cell r="I145" t="str">
            <v>V50</v>
          </cell>
          <cell r="J145" t="str">
            <v>50+</v>
          </cell>
          <cell r="K145" t="str">
            <v>M</v>
          </cell>
          <cell r="N145">
            <v>10240018</v>
          </cell>
          <cell r="P145">
            <v>45919</v>
          </cell>
          <cell r="Q145" t="str">
            <v>validé</v>
          </cell>
          <cell r="S145">
            <v>45553</v>
          </cell>
          <cell r="T145" t="str">
            <v>Attestation autoquestionnaire pour majeur</v>
          </cell>
          <cell r="U145">
            <v>500</v>
          </cell>
        </row>
        <row r="146">
          <cell r="B146" t="str">
            <v>DELPHIN</v>
          </cell>
          <cell r="C146" t="str">
            <v>Anthony</v>
          </cell>
          <cell r="D146">
            <v>248338</v>
          </cell>
          <cell r="E146" t="str">
            <v>T</v>
          </cell>
          <cell r="H146">
            <v>31719</v>
          </cell>
          <cell r="I146" t="str">
            <v>S</v>
          </cell>
          <cell r="J146">
            <v>-40</v>
          </cell>
          <cell r="K146" t="str">
            <v>M</v>
          </cell>
          <cell r="N146">
            <v>10240018</v>
          </cell>
          <cell r="P146">
            <v>45919</v>
          </cell>
          <cell r="Q146" t="str">
            <v>validé</v>
          </cell>
          <cell r="S146">
            <v>45610</v>
          </cell>
          <cell r="T146" t="str">
            <v>Attestation autoquestionnaire pour majeur</v>
          </cell>
          <cell r="U146">
            <v>500</v>
          </cell>
        </row>
        <row r="147">
          <cell r="B147" t="str">
            <v>DELPHIN</v>
          </cell>
          <cell r="C147" t="str">
            <v>Enoa</v>
          </cell>
          <cell r="D147">
            <v>248479</v>
          </cell>
          <cell r="E147" t="str">
            <v>P</v>
          </cell>
          <cell r="H147">
            <v>42867</v>
          </cell>
          <cell r="I147" t="str">
            <v>P</v>
          </cell>
          <cell r="J147">
            <v>-9</v>
          </cell>
          <cell r="K147" t="str">
            <v>F</v>
          </cell>
          <cell r="N147">
            <v>10240018</v>
          </cell>
          <cell r="P147">
            <v>45919</v>
          </cell>
          <cell r="Q147" t="str">
            <v>validé</v>
          </cell>
          <cell r="T147" t="str">
            <v>Attestation autoquestionnaire pour mineur</v>
          </cell>
          <cell r="U147">
            <v>500</v>
          </cell>
        </row>
        <row r="148">
          <cell r="B148" t="str">
            <v>DELSOL</v>
          </cell>
          <cell r="C148" t="str">
            <v>Philippe</v>
          </cell>
          <cell r="D148">
            <v>24413</v>
          </cell>
          <cell r="E148" t="str">
            <v>T</v>
          </cell>
          <cell r="H148">
            <v>21160</v>
          </cell>
          <cell r="I148" t="str">
            <v>V65</v>
          </cell>
          <cell r="J148" t="str">
            <v>65+</v>
          </cell>
          <cell r="K148" t="str">
            <v>M</v>
          </cell>
          <cell r="N148">
            <v>10240007</v>
          </cell>
          <cell r="P148">
            <v>45905</v>
          </cell>
          <cell r="Q148" t="str">
            <v>validé</v>
          </cell>
          <cell r="S148">
            <v>44812</v>
          </cell>
          <cell r="T148" t="str">
            <v>Attestation autoquestionnaire pour majeur</v>
          </cell>
          <cell r="U148">
            <v>779</v>
          </cell>
        </row>
        <row r="149">
          <cell r="B149" t="str">
            <v>DELVAL</v>
          </cell>
          <cell r="C149" t="str">
            <v>Teddy</v>
          </cell>
          <cell r="D149">
            <v>243939</v>
          </cell>
          <cell r="E149" t="str">
            <v>T</v>
          </cell>
          <cell r="H149">
            <v>31809</v>
          </cell>
          <cell r="I149" t="str">
            <v>S</v>
          </cell>
          <cell r="J149">
            <v>-40</v>
          </cell>
          <cell r="K149" t="str">
            <v>M</v>
          </cell>
          <cell r="N149">
            <v>10240007</v>
          </cell>
          <cell r="P149">
            <v>45924</v>
          </cell>
          <cell r="Q149" t="str">
            <v>validé</v>
          </cell>
          <cell r="S149">
            <v>44814</v>
          </cell>
          <cell r="T149" t="str">
            <v>Attestation autoquestionnaire pour majeur</v>
          </cell>
          <cell r="U149">
            <v>1068</v>
          </cell>
        </row>
        <row r="150">
          <cell r="B150" t="str">
            <v>DEMAN</v>
          </cell>
          <cell r="C150" t="str">
            <v>Timéo</v>
          </cell>
          <cell r="D150">
            <v>247508</v>
          </cell>
          <cell r="E150" t="str">
            <v>T</v>
          </cell>
          <cell r="H150">
            <v>40555</v>
          </cell>
          <cell r="I150" t="str">
            <v>C2</v>
          </cell>
          <cell r="J150">
            <v>-15</v>
          </cell>
          <cell r="K150" t="str">
            <v>M</v>
          </cell>
          <cell r="N150">
            <v>10240020</v>
          </cell>
          <cell r="P150">
            <v>45906</v>
          </cell>
          <cell r="Q150" t="str">
            <v>validé</v>
          </cell>
          <cell r="T150" t="str">
            <v>Attestation autoquestionnaire pour mineur</v>
          </cell>
          <cell r="U150">
            <v>919</v>
          </cell>
        </row>
        <row r="151">
          <cell r="B151" t="str">
            <v>DEMBRI</v>
          </cell>
          <cell r="C151" t="str">
            <v>Noam</v>
          </cell>
          <cell r="D151">
            <v>247747</v>
          </cell>
          <cell r="E151" t="str">
            <v>T</v>
          </cell>
          <cell r="H151">
            <v>40458</v>
          </cell>
          <cell r="I151" t="str">
            <v>J1</v>
          </cell>
          <cell r="J151">
            <v>-16</v>
          </cell>
          <cell r="K151" t="str">
            <v>M</v>
          </cell>
          <cell r="N151">
            <v>10240002</v>
          </cell>
          <cell r="P151">
            <v>45907</v>
          </cell>
          <cell r="Q151" t="str">
            <v>validé</v>
          </cell>
          <cell r="T151" t="str">
            <v>Attestation autoquestionnaire pour mineur</v>
          </cell>
          <cell r="U151">
            <v>500</v>
          </cell>
        </row>
        <row r="152">
          <cell r="B152" t="str">
            <v>DEMPURE</v>
          </cell>
          <cell r="C152" t="str">
            <v>Gilles</v>
          </cell>
          <cell r="D152">
            <v>184829</v>
          </cell>
          <cell r="E152" t="str">
            <v>T</v>
          </cell>
          <cell r="H152">
            <v>17989</v>
          </cell>
          <cell r="I152" t="str">
            <v>V75</v>
          </cell>
          <cell r="J152" t="str">
            <v>75+</v>
          </cell>
          <cell r="K152" t="str">
            <v>M</v>
          </cell>
          <cell r="N152">
            <v>10240014</v>
          </cell>
          <cell r="P152">
            <v>45909</v>
          </cell>
          <cell r="Q152" t="str">
            <v>validé</v>
          </cell>
          <cell r="S152">
            <v>45898</v>
          </cell>
          <cell r="T152" t="str">
            <v>Standard</v>
          </cell>
          <cell r="U152">
            <v>814</v>
          </cell>
        </row>
        <row r="153">
          <cell r="B153" t="str">
            <v>DENDONCKER</v>
          </cell>
          <cell r="C153" t="str">
            <v>Jean-Francois</v>
          </cell>
          <cell r="D153">
            <v>245066</v>
          </cell>
          <cell r="E153" t="str">
            <v>T</v>
          </cell>
          <cell r="H153">
            <v>25230</v>
          </cell>
          <cell r="I153" t="str">
            <v>V55</v>
          </cell>
          <cell r="J153" t="str">
            <v>55+</v>
          </cell>
          <cell r="K153" t="str">
            <v>M</v>
          </cell>
          <cell r="N153">
            <v>10240020</v>
          </cell>
          <cell r="P153">
            <v>45929</v>
          </cell>
          <cell r="Q153" t="str">
            <v>validé</v>
          </cell>
          <cell r="T153" t="str">
            <v>Sans pratique sportive</v>
          </cell>
          <cell r="U153">
            <v>982</v>
          </cell>
        </row>
        <row r="154">
          <cell r="B154" t="str">
            <v>DENIS</v>
          </cell>
          <cell r="C154" t="str">
            <v>Franck</v>
          </cell>
          <cell r="D154">
            <v>5931902</v>
          </cell>
          <cell r="E154" t="str">
            <v>P</v>
          </cell>
          <cell r="H154">
            <v>22108</v>
          </cell>
          <cell r="I154" t="str">
            <v>V65</v>
          </cell>
          <cell r="J154" t="str">
            <v>65+</v>
          </cell>
          <cell r="K154" t="str">
            <v>M</v>
          </cell>
          <cell r="N154">
            <v>10240007</v>
          </cell>
          <cell r="P154">
            <v>45894</v>
          </cell>
          <cell r="Q154" t="str">
            <v>validé</v>
          </cell>
          <cell r="S154">
            <v>45894</v>
          </cell>
          <cell r="T154" t="str">
            <v>Standard</v>
          </cell>
          <cell r="U154">
            <v>984</v>
          </cell>
        </row>
        <row r="155">
          <cell r="B155" t="str">
            <v>DEQUIDT</v>
          </cell>
          <cell r="C155" t="str">
            <v>Raphael</v>
          </cell>
          <cell r="D155">
            <v>248268</v>
          </cell>
          <cell r="E155" t="str">
            <v>P</v>
          </cell>
          <cell r="H155">
            <v>42345</v>
          </cell>
          <cell r="I155" t="str">
            <v>B2</v>
          </cell>
          <cell r="J155">
            <v>-11</v>
          </cell>
          <cell r="K155" t="str">
            <v>M</v>
          </cell>
          <cell r="N155">
            <v>10240002</v>
          </cell>
          <cell r="P155">
            <v>45931</v>
          </cell>
          <cell r="Q155" t="str">
            <v>validé</v>
          </cell>
          <cell r="T155" t="str">
            <v>Attestation autoquestionnaire pour mineur</v>
          </cell>
          <cell r="U155">
            <v>500</v>
          </cell>
        </row>
        <row r="156">
          <cell r="B156" t="str">
            <v>DESCAMP</v>
          </cell>
          <cell r="C156" t="str">
            <v>David</v>
          </cell>
          <cell r="D156">
            <v>247253</v>
          </cell>
          <cell r="E156" t="str">
            <v>T</v>
          </cell>
          <cell r="H156">
            <v>26722</v>
          </cell>
          <cell r="I156" t="str">
            <v>V50</v>
          </cell>
          <cell r="J156" t="str">
            <v>50+</v>
          </cell>
          <cell r="K156" t="str">
            <v>M</v>
          </cell>
          <cell r="N156">
            <v>10240007</v>
          </cell>
          <cell r="P156">
            <v>45912</v>
          </cell>
          <cell r="Q156" t="str">
            <v>validé</v>
          </cell>
          <cell r="S156">
            <v>45810</v>
          </cell>
          <cell r="T156" t="str">
            <v>Standard</v>
          </cell>
          <cell r="U156">
            <v>610</v>
          </cell>
        </row>
        <row r="157">
          <cell r="B157" t="str">
            <v>DESCAMP</v>
          </cell>
          <cell r="C157" t="str">
            <v>Isabelle</v>
          </cell>
          <cell r="D157">
            <v>247632</v>
          </cell>
          <cell r="E157" t="str">
            <v>T</v>
          </cell>
          <cell r="H157">
            <v>27786</v>
          </cell>
          <cell r="I157" t="str">
            <v>V45</v>
          </cell>
          <cell r="J157" t="str">
            <v>45+</v>
          </cell>
          <cell r="K157" t="str">
            <v>F</v>
          </cell>
          <cell r="N157">
            <v>10240007</v>
          </cell>
          <cell r="P157">
            <v>45912</v>
          </cell>
          <cell r="Q157" t="str">
            <v>validé</v>
          </cell>
          <cell r="S157">
            <v>45810</v>
          </cell>
          <cell r="T157" t="str">
            <v>Standard</v>
          </cell>
          <cell r="U157">
            <v>500</v>
          </cell>
        </row>
        <row r="158">
          <cell r="B158" t="str">
            <v>DESCAZEAUX</v>
          </cell>
          <cell r="C158" t="str">
            <v>Eric</v>
          </cell>
          <cell r="D158">
            <v>24383</v>
          </cell>
          <cell r="E158" t="str">
            <v>T</v>
          </cell>
          <cell r="H158">
            <v>21029</v>
          </cell>
          <cell r="I158" t="str">
            <v>V65</v>
          </cell>
          <cell r="J158" t="str">
            <v>65+</v>
          </cell>
          <cell r="K158" t="str">
            <v>M</v>
          </cell>
          <cell r="N158">
            <v>10240002</v>
          </cell>
          <cell r="P158">
            <v>45877</v>
          </cell>
          <cell r="Q158" t="str">
            <v>validé</v>
          </cell>
          <cell r="S158">
            <v>45138</v>
          </cell>
          <cell r="T158" t="str">
            <v>Attestation autoquestionnaire pour majeur</v>
          </cell>
          <cell r="U158">
            <v>1342</v>
          </cell>
        </row>
        <row r="159">
          <cell r="B159" t="str">
            <v>DESPERQUES</v>
          </cell>
          <cell r="C159" t="str">
            <v>April</v>
          </cell>
          <cell r="D159">
            <v>248204</v>
          </cell>
          <cell r="E159" t="str">
            <v>P</v>
          </cell>
          <cell r="H159">
            <v>42387</v>
          </cell>
          <cell r="I159" t="str">
            <v>B1</v>
          </cell>
          <cell r="J159">
            <v>-10</v>
          </cell>
          <cell r="K159" t="str">
            <v>F</v>
          </cell>
          <cell r="N159">
            <v>10240005</v>
          </cell>
          <cell r="P159">
            <v>45912</v>
          </cell>
          <cell r="Q159" t="str">
            <v>validé</v>
          </cell>
          <cell r="T159" t="str">
            <v>Attestation autoquestionnaire pour mineur</v>
          </cell>
          <cell r="U159">
            <v>500</v>
          </cell>
        </row>
        <row r="160">
          <cell r="B160" t="str">
            <v>DESPLOBINS</v>
          </cell>
          <cell r="C160" t="str">
            <v>Mathis</v>
          </cell>
          <cell r="D160">
            <v>247893</v>
          </cell>
          <cell r="E160" t="str">
            <v>T</v>
          </cell>
          <cell r="H160">
            <v>40830</v>
          </cell>
          <cell r="I160" t="str">
            <v>C2</v>
          </cell>
          <cell r="J160">
            <v>-15</v>
          </cell>
          <cell r="K160" t="str">
            <v>M</v>
          </cell>
          <cell r="N160">
            <v>10240007</v>
          </cell>
          <cell r="P160">
            <v>45919</v>
          </cell>
          <cell r="Q160" t="str">
            <v>validé</v>
          </cell>
          <cell r="T160" t="str">
            <v>Attestation autoquestionnaire pour mineur</v>
          </cell>
          <cell r="U160">
            <v>500</v>
          </cell>
        </row>
        <row r="161">
          <cell r="B161" t="str">
            <v>DESPLOBINS</v>
          </cell>
          <cell r="C161" t="str">
            <v>Rose</v>
          </cell>
          <cell r="D161">
            <v>248477</v>
          </cell>
          <cell r="E161" t="str">
            <v>P</v>
          </cell>
          <cell r="H161">
            <v>41975</v>
          </cell>
          <cell r="I161" t="str">
            <v>M1</v>
          </cell>
          <cell r="J161">
            <v>-12</v>
          </cell>
          <cell r="K161" t="str">
            <v>F</v>
          </cell>
          <cell r="N161">
            <v>10240007</v>
          </cell>
          <cell r="P161">
            <v>45919</v>
          </cell>
          <cell r="Q161" t="str">
            <v>validé</v>
          </cell>
          <cell r="T161" t="str">
            <v>Attestation autoquestionnaire pour mineur</v>
          </cell>
          <cell r="U161">
            <v>500</v>
          </cell>
        </row>
        <row r="162">
          <cell r="B162" t="str">
            <v>DESRUELLES</v>
          </cell>
          <cell r="C162" t="str">
            <v>Pierre</v>
          </cell>
          <cell r="D162">
            <v>248502</v>
          </cell>
          <cell r="E162" t="str">
            <v>P</v>
          </cell>
          <cell r="H162">
            <v>41276</v>
          </cell>
          <cell r="I162" t="str">
            <v>M2</v>
          </cell>
          <cell r="J162">
            <v>-13</v>
          </cell>
          <cell r="K162" t="str">
            <v>M</v>
          </cell>
          <cell r="N162">
            <v>10240020</v>
          </cell>
          <cell r="P162">
            <v>45924</v>
          </cell>
          <cell r="Q162" t="str">
            <v>validé</v>
          </cell>
          <cell r="T162" t="str">
            <v>Attestation autoquestionnaire pour mineur</v>
          </cell>
          <cell r="U162">
            <v>500</v>
          </cell>
        </row>
        <row r="163">
          <cell r="B163" t="str">
            <v>DEURE</v>
          </cell>
          <cell r="C163" t="str">
            <v>Patrick</v>
          </cell>
          <cell r="D163">
            <v>248164</v>
          </cell>
          <cell r="E163" t="str">
            <v>T</v>
          </cell>
          <cell r="H163">
            <v>26279</v>
          </cell>
          <cell r="I163" t="str">
            <v>V50</v>
          </cell>
          <cell r="J163" t="str">
            <v>50+</v>
          </cell>
          <cell r="K163" t="str">
            <v>M</v>
          </cell>
          <cell r="N163">
            <v>10240039</v>
          </cell>
          <cell r="P163">
            <v>45880</v>
          </cell>
          <cell r="Q163" t="str">
            <v>validé</v>
          </cell>
          <cell r="S163">
            <v>45552</v>
          </cell>
          <cell r="T163" t="str">
            <v>Attestation autoquestionnaire pour majeur</v>
          </cell>
          <cell r="U163">
            <v>500</v>
          </cell>
        </row>
        <row r="164">
          <cell r="B164" t="str">
            <v>DEVEZ</v>
          </cell>
          <cell r="C164" t="str">
            <v>Lionel</v>
          </cell>
          <cell r="D164">
            <v>247606</v>
          </cell>
          <cell r="E164" t="str">
            <v>T</v>
          </cell>
          <cell r="H164">
            <v>31001</v>
          </cell>
          <cell r="I164" t="str">
            <v>V40</v>
          </cell>
          <cell r="J164" t="str">
            <v>40+</v>
          </cell>
          <cell r="K164" t="str">
            <v>M</v>
          </cell>
          <cell r="N164">
            <v>10240020</v>
          </cell>
          <cell r="P164">
            <v>45914</v>
          </cell>
          <cell r="Q164" t="str">
            <v>validé</v>
          </cell>
          <cell r="S164">
            <v>45492</v>
          </cell>
          <cell r="T164" t="str">
            <v>Attestation autoquestionnaire pour majeur</v>
          </cell>
          <cell r="U164">
            <v>811</v>
          </cell>
        </row>
        <row r="165">
          <cell r="B165" t="str">
            <v>DIGNAC</v>
          </cell>
          <cell r="C165" t="str">
            <v>Fréderic</v>
          </cell>
          <cell r="D165">
            <v>248471</v>
          </cell>
          <cell r="E165" t="str">
            <v>P</v>
          </cell>
          <cell r="H165">
            <v>27590</v>
          </cell>
          <cell r="I165" t="str">
            <v>V50</v>
          </cell>
          <cell r="J165" t="str">
            <v>50+</v>
          </cell>
          <cell r="K165" t="str">
            <v>M</v>
          </cell>
          <cell r="N165">
            <v>10240020</v>
          </cell>
          <cell r="P165">
            <v>45917</v>
          </cell>
          <cell r="Q165" t="str">
            <v>validé</v>
          </cell>
          <cell r="S165">
            <v>45853</v>
          </cell>
          <cell r="T165" t="str">
            <v>Standard</v>
          </cell>
          <cell r="U165">
            <v>500</v>
          </cell>
        </row>
        <row r="166">
          <cell r="B166" t="str">
            <v>DIMITROFF</v>
          </cell>
          <cell r="C166" t="str">
            <v>Adam</v>
          </cell>
          <cell r="D166">
            <v>248538</v>
          </cell>
          <cell r="E166" t="str">
            <v>P</v>
          </cell>
          <cell r="H166">
            <v>42501</v>
          </cell>
          <cell r="I166" t="str">
            <v>B1</v>
          </cell>
          <cell r="J166">
            <v>-10</v>
          </cell>
          <cell r="K166" t="str">
            <v>M</v>
          </cell>
          <cell r="N166">
            <v>10240001</v>
          </cell>
          <cell r="P166">
            <v>45932</v>
          </cell>
          <cell r="Q166" t="str">
            <v>validé</v>
          </cell>
          <cell r="T166" t="str">
            <v>Attestation autoquestionnaire pour mineur</v>
          </cell>
          <cell r="U166">
            <v>500</v>
          </cell>
        </row>
        <row r="167">
          <cell r="B167" t="str">
            <v>DISTRIBUE</v>
          </cell>
          <cell r="C167" t="str">
            <v>Antoine</v>
          </cell>
          <cell r="D167">
            <v>246793</v>
          </cell>
          <cell r="E167" t="str">
            <v>T</v>
          </cell>
          <cell r="H167">
            <v>38436</v>
          </cell>
          <cell r="I167" t="str">
            <v>S</v>
          </cell>
          <cell r="J167">
            <v>-40</v>
          </cell>
          <cell r="K167" t="str">
            <v>M</v>
          </cell>
          <cell r="N167">
            <v>10240005</v>
          </cell>
          <cell r="P167">
            <v>45902</v>
          </cell>
          <cell r="Q167" t="str">
            <v>validé</v>
          </cell>
          <cell r="S167">
            <v>44824</v>
          </cell>
          <cell r="T167" t="str">
            <v>Attestation autoquestionnaire pour majeur</v>
          </cell>
          <cell r="U167">
            <v>837</v>
          </cell>
        </row>
        <row r="168">
          <cell r="B168" t="str">
            <v>DJELIL</v>
          </cell>
          <cell r="C168" t="str">
            <v>Joan</v>
          </cell>
          <cell r="D168">
            <v>247634</v>
          </cell>
          <cell r="E168" t="str">
            <v>A</v>
          </cell>
          <cell r="H168">
            <v>31295</v>
          </cell>
          <cell r="I168" t="str">
            <v>V40</v>
          </cell>
          <cell r="J168" t="str">
            <v>40+</v>
          </cell>
          <cell r="K168" t="str">
            <v>M</v>
          </cell>
          <cell r="N168">
            <v>10240018</v>
          </cell>
          <cell r="P168">
            <v>45854</v>
          </cell>
          <cell r="Q168" t="str">
            <v>validé</v>
          </cell>
          <cell r="S168">
            <v>45926</v>
          </cell>
          <cell r="T168" t="str">
            <v>Standard</v>
          </cell>
          <cell r="U168">
            <v>500</v>
          </cell>
        </row>
        <row r="169">
          <cell r="B169" t="str">
            <v>DOUCET</v>
          </cell>
          <cell r="C169" t="str">
            <v>Dominique</v>
          </cell>
          <cell r="D169">
            <v>246590</v>
          </cell>
          <cell r="E169" t="str">
            <v>P</v>
          </cell>
          <cell r="H169">
            <v>21818</v>
          </cell>
          <cell r="I169" t="str">
            <v>V65</v>
          </cell>
          <cell r="J169" t="str">
            <v>65+</v>
          </cell>
          <cell r="K169" t="str">
            <v>M</v>
          </cell>
          <cell r="N169">
            <v>10240007</v>
          </cell>
          <cell r="P169">
            <v>45903</v>
          </cell>
          <cell r="Q169" t="str">
            <v>validé</v>
          </cell>
          <cell r="S169">
            <v>44819</v>
          </cell>
          <cell r="T169" t="str">
            <v>Attestation autoquestionnaire pour majeur</v>
          </cell>
          <cell r="U169">
            <v>500</v>
          </cell>
        </row>
        <row r="170">
          <cell r="B170" t="str">
            <v>DOUSSEAU</v>
          </cell>
          <cell r="C170" t="str">
            <v>Francis</v>
          </cell>
          <cell r="D170">
            <v>247846</v>
          </cell>
          <cell r="E170" t="str">
            <v>T</v>
          </cell>
          <cell r="H170">
            <v>22209</v>
          </cell>
          <cell r="I170" t="str">
            <v>V65</v>
          </cell>
          <cell r="J170" t="str">
            <v>65+</v>
          </cell>
          <cell r="K170" t="str">
            <v>M</v>
          </cell>
          <cell r="N170">
            <v>10240039</v>
          </cell>
          <cell r="P170">
            <v>45899</v>
          </cell>
          <cell r="Q170" t="str">
            <v>validé</v>
          </cell>
          <cell r="S170">
            <v>45888</v>
          </cell>
          <cell r="T170" t="str">
            <v>Standard</v>
          </cell>
          <cell r="U170">
            <v>500</v>
          </cell>
        </row>
        <row r="171">
          <cell r="B171" t="str">
            <v>DOUSSEAU</v>
          </cell>
          <cell r="C171" t="str">
            <v>Mathys</v>
          </cell>
          <cell r="D171">
            <v>248398</v>
          </cell>
          <cell r="E171" t="str">
            <v>P</v>
          </cell>
          <cell r="H171">
            <v>41874</v>
          </cell>
          <cell r="I171" t="str">
            <v>M1</v>
          </cell>
          <cell r="J171">
            <v>-12</v>
          </cell>
          <cell r="K171" t="str">
            <v>M</v>
          </cell>
          <cell r="N171">
            <v>10240039</v>
          </cell>
          <cell r="P171">
            <v>45904</v>
          </cell>
          <cell r="Q171" t="str">
            <v>validé</v>
          </cell>
          <cell r="T171" t="str">
            <v>Attestation autoquestionnaire pour mineur</v>
          </cell>
          <cell r="U171">
            <v>500</v>
          </cell>
        </row>
        <row r="172">
          <cell r="B172" t="str">
            <v>DUBOCAGE</v>
          </cell>
          <cell r="C172" t="str">
            <v>Lucas</v>
          </cell>
          <cell r="D172">
            <v>247756</v>
          </cell>
          <cell r="E172" t="str">
            <v>T</v>
          </cell>
          <cell r="H172">
            <v>40422</v>
          </cell>
          <cell r="I172" t="str">
            <v>J1</v>
          </cell>
          <cell r="J172">
            <v>-16</v>
          </cell>
          <cell r="K172" t="str">
            <v>M</v>
          </cell>
          <cell r="N172">
            <v>10240020</v>
          </cell>
          <cell r="P172">
            <v>45906</v>
          </cell>
          <cell r="Q172" t="str">
            <v>validé</v>
          </cell>
          <cell r="T172" t="str">
            <v>Attestation autoquestionnaire pour mineur</v>
          </cell>
          <cell r="U172">
            <v>613</v>
          </cell>
        </row>
        <row r="173">
          <cell r="B173" t="str">
            <v>DUBOIS AOUN</v>
          </cell>
          <cell r="C173" t="str">
            <v>Dylan</v>
          </cell>
          <cell r="D173">
            <v>247109</v>
          </cell>
          <cell r="E173" t="str">
            <v>T</v>
          </cell>
          <cell r="H173">
            <v>39785</v>
          </cell>
          <cell r="I173" t="str">
            <v>J3</v>
          </cell>
          <cell r="J173">
            <v>-18</v>
          </cell>
          <cell r="K173" t="str">
            <v>M</v>
          </cell>
          <cell r="N173">
            <v>10240036</v>
          </cell>
          <cell r="P173">
            <v>45896</v>
          </cell>
          <cell r="Q173" t="str">
            <v>validé</v>
          </cell>
          <cell r="S173">
            <v>45891</v>
          </cell>
          <cell r="T173" t="str">
            <v>Standard</v>
          </cell>
          <cell r="U173">
            <v>686</v>
          </cell>
        </row>
        <row r="174">
          <cell r="B174" t="str">
            <v>DUBOIS</v>
          </cell>
          <cell r="C174" t="str">
            <v>Delphine</v>
          </cell>
          <cell r="D174">
            <v>247388</v>
          </cell>
          <cell r="E174" t="str">
            <v>A</v>
          </cell>
          <cell r="H174">
            <v>27404</v>
          </cell>
          <cell r="I174" t="str">
            <v>V50</v>
          </cell>
          <cell r="J174" t="str">
            <v>50+</v>
          </cell>
          <cell r="K174" t="str">
            <v>F</v>
          </cell>
          <cell r="N174">
            <v>10240036</v>
          </cell>
          <cell r="P174">
            <v>45854</v>
          </cell>
          <cell r="Q174" t="str">
            <v>validé</v>
          </cell>
          <cell r="S174">
            <v>45887</v>
          </cell>
          <cell r="T174" t="str">
            <v>Standard</v>
          </cell>
          <cell r="U174">
            <v>500</v>
          </cell>
        </row>
        <row r="175">
          <cell r="B175" t="str">
            <v>DUBOST</v>
          </cell>
          <cell r="C175" t="str">
            <v>Jean-Luc</v>
          </cell>
          <cell r="D175">
            <v>248081</v>
          </cell>
          <cell r="E175" t="str">
            <v>P</v>
          </cell>
          <cell r="H175">
            <v>18951</v>
          </cell>
          <cell r="I175" t="str">
            <v>V70</v>
          </cell>
          <cell r="J175" t="str">
            <v>70+</v>
          </cell>
          <cell r="K175" t="str">
            <v>M</v>
          </cell>
          <cell r="N175">
            <v>10240014</v>
          </cell>
          <cell r="P175">
            <v>45912</v>
          </cell>
          <cell r="Q175" t="str">
            <v>validé</v>
          </cell>
          <cell r="S175">
            <v>45877</v>
          </cell>
          <cell r="T175" t="str">
            <v>Standard</v>
          </cell>
          <cell r="U175">
            <v>500</v>
          </cell>
        </row>
        <row r="176">
          <cell r="B176" t="str">
            <v>DUBREUIL</v>
          </cell>
          <cell r="C176" t="str">
            <v>Zohra</v>
          </cell>
          <cell r="D176">
            <v>248442</v>
          </cell>
          <cell r="E176" t="str">
            <v>I</v>
          </cell>
          <cell r="H176">
            <v>41796</v>
          </cell>
          <cell r="I176" t="str">
            <v>M1</v>
          </cell>
          <cell r="J176">
            <v>-12</v>
          </cell>
          <cell r="K176" t="str">
            <v>F</v>
          </cell>
          <cell r="N176">
            <v>10240020</v>
          </cell>
          <cell r="P176">
            <v>45906</v>
          </cell>
          <cell r="Q176" t="str">
            <v>validé</v>
          </cell>
          <cell r="T176" t="str">
            <v>Attestation autoquestionnaire pour mineur</v>
          </cell>
          <cell r="U176">
            <v>500</v>
          </cell>
        </row>
        <row r="177">
          <cell r="B177" t="str">
            <v>DUCASTELLE</v>
          </cell>
          <cell r="C177" t="str">
            <v>Bastien</v>
          </cell>
          <cell r="D177">
            <v>247648</v>
          </cell>
          <cell r="E177" t="str">
            <v>T</v>
          </cell>
          <cell r="H177">
            <v>40116</v>
          </cell>
          <cell r="I177" t="str">
            <v>J2</v>
          </cell>
          <cell r="J177">
            <v>-17</v>
          </cell>
          <cell r="K177" t="str">
            <v>M</v>
          </cell>
          <cell r="N177">
            <v>10240014</v>
          </cell>
          <cell r="P177">
            <v>45920</v>
          </cell>
          <cell r="Q177" t="str">
            <v>validé</v>
          </cell>
          <cell r="T177" t="str">
            <v>Attestation autoquestionnaire pour mineur</v>
          </cell>
          <cell r="U177">
            <v>500</v>
          </cell>
        </row>
        <row r="178">
          <cell r="B178" t="str">
            <v>DUPON</v>
          </cell>
          <cell r="C178" t="str">
            <v>Jean Francois</v>
          </cell>
          <cell r="D178">
            <v>248149</v>
          </cell>
          <cell r="E178" t="str">
            <v>P</v>
          </cell>
          <cell r="H178">
            <v>13386</v>
          </cell>
          <cell r="I178" t="str">
            <v>V85</v>
          </cell>
          <cell r="J178" t="str">
            <v>85+</v>
          </cell>
          <cell r="K178" t="str">
            <v>M</v>
          </cell>
          <cell r="N178">
            <v>10240020</v>
          </cell>
          <cell r="P178">
            <v>45914</v>
          </cell>
          <cell r="Q178" t="str">
            <v>validé</v>
          </cell>
          <cell r="S178">
            <v>45908</v>
          </cell>
          <cell r="T178" t="str">
            <v>Standard</v>
          </cell>
          <cell r="U178">
            <v>500</v>
          </cell>
        </row>
        <row r="179">
          <cell r="B179" t="str">
            <v>DUPONT-LALOT</v>
          </cell>
          <cell r="C179" t="str">
            <v>Elyan</v>
          </cell>
          <cell r="D179">
            <v>248281</v>
          </cell>
          <cell r="E179" t="str">
            <v>P</v>
          </cell>
          <cell r="H179">
            <v>41296</v>
          </cell>
          <cell r="I179" t="str">
            <v>M2</v>
          </cell>
          <cell r="J179">
            <v>-13</v>
          </cell>
          <cell r="K179" t="str">
            <v>M</v>
          </cell>
          <cell r="N179">
            <v>10240020</v>
          </cell>
          <cell r="P179">
            <v>45918</v>
          </cell>
          <cell r="Q179" t="str">
            <v>validé</v>
          </cell>
          <cell r="T179" t="str">
            <v>Attestation autoquestionnaire pour mineur</v>
          </cell>
          <cell r="U179">
            <v>500</v>
          </cell>
        </row>
        <row r="180">
          <cell r="B180" t="str">
            <v>DUPUIS</v>
          </cell>
          <cell r="C180" t="str">
            <v>Maxime</v>
          </cell>
          <cell r="D180">
            <v>3311602</v>
          </cell>
          <cell r="E180" t="str">
            <v>T</v>
          </cell>
          <cell r="H180">
            <v>32231</v>
          </cell>
          <cell r="I180" t="str">
            <v>S</v>
          </cell>
          <cell r="J180">
            <v>-40</v>
          </cell>
          <cell r="K180" t="str">
            <v>M</v>
          </cell>
          <cell r="N180">
            <v>10240001</v>
          </cell>
          <cell r="P180">
            <v>45909</v>
          </cell>
          <cell r="Q180" t="str">
            <v>validé</v>
          </cell>
          <cell r="S180">
            <v>45119</v>
          </cell>
          <cell r="T180" t="str">
            <v>Attestation autoquestionnaire pour majeur</v>
          </cell>
          <cell r="U180">
            <v>1383</v>
          </cell>
        </row>
        <row r="181">
          <cell r="B181" t="str">
            <v>DUPUY</v>
          </cell>
          <cell r="C181" t="str">
            <v>Gilles</v>
          </cell>
          <cell r="D181">
            <v>244289</v>
          </cell>
          <cell r="E181" t="str">
            <v>T</v>
          </cell>
          <cell r="H181">
            <v>25264</v>
          </cell>
          <cell r="I181" t="str">
            <v>V55</v>
          </cell>
          <cell r="J181" t="str">
            <v>55+</v>
          </cell>
          <cell r="K181" t="str">
            <v>M</v>
          </cell>
          <cell r="N181">
            <v>10240007</v>
          </cell>
          <cell r="P181">
            <v>45868</v>
          </cell>
          <cell r="Q181" t="str">
            <v>validé</v>
          </cell>
          <cell r="S181">
            <v>45176</v>
          </cell>
          <cell r="T181" t="str">
            <v>Attestation autoquestionnaire pour majeur</v>
          </cell>
          <cell r="U181">
            <v>500</v>
          </cell>
        </row>
        <row r="182">
          <cell r="B182" t="str">
            <v>DURAND</v>
          </cell>
          <cell r="C182" t="str">
            <v>Kevin</v>
          </cell>
          <cell r="D182">
            <v>248488</v>
          </cell>
          <cell r="E182" t="str">
            <v>P</v>
          </cell>
          <cell r="H182">
            <v>32698</v>
          </cell>
          <cell r="I182" t="str">
            <v>S</v>
          </cell>
          <cell r="J182">
            <v>-40</v>
          </cell>
          <cell r="K182" t="str">
            <v>M</v>
          </cell>
          <cell r="N182">
            <v>10240001</v>
          </cell>
          <cell r="P182">
            <v>45923</v>
          </cell>
          <cell r="Q182" t="str">
            <v>validé</v>
          </cell>
          <cell r="S182">
            <v>45920</v>
          </cell>
          <cell r="T182" t="str">
            <v>Standard</v>
          </cell>
          <cell r="U182">
            <v>500</v>
          </cell>
        </row>
        <row r="183">
          <cell r="B183" t="str">
            <v>DURANTHON</v>
          </cell>
          <cell r="C183" t="str">
            <v>Thomas</v>
          </cell>
          <cell r="D183">
            <v>247779</v>
          </cell>
          <cell r="E183" t="str">
            <v>T</v>
          </cell>
          <cell r="H183">
            <v>26353</v>
          </cell>
          <cell r="I183" t="str">
            <v>V50</v>
          </cell>
          <cell r="J183" t="str">
            <v>50+</v>
          </cell>
          <cell r="K183" t="str">
            <v>M</v>
          </cell>
          <cell r="N183">
            <v>10240026</v>
          </cell>
          <cell r="P183">
            <v>45917</v>
          </cell>
          <cell r="Q183" t="str">
            <v>validé</v>
          </cell>
          <cell r="S183">
            <v>45468</v>
          </cell>
          <cell r="T183" t="str">
            <v>Attestation autoquestionnaire pour majeur</v>
          </cell>
          <cell r="U183">
            <v>500</v>
          </cell>
        </row>
        <row r="184">
          <cell r="B184" t="str">
            <v>DUTERTRE</v>
          </cell>
          <cell r="C184" t="str">
            <v>Elie</v>
          </cell>
          <cell r="D184">
            <v>248461</v>
          </cell>
          <cell r="E184" t="str">
            <v>T</v>
          </cell>
          <cell r="H184">
            <v>34247</v>
          </cell>
          <cell r="I184" t="str">
            <v>S</v>
          </cell>
          <cell r="J184">
            <v>-40</v>
          </cell>
          <cell r="K184" t="str">
            <v>M</v>
          </cell>
          <cell r="N184">
            <v>10240039</v>
          </cell>
          <cell r="P184">
            <v>45917</v>
          </cell>
          <cell r="Q184" t="str">
            <v>validé</v>
          </cell>
          <cell r="S184">
            <v>45915</v>
          </cell>
          <cell r="T184" t="str">
            <v>Standard</v>
          </cell>
          <cell r="U184">
            <v>500</v>
          </cell>
        </row>
        <row r="185">
          <cell r="B185" t="str">
            <v>DUVIGNAC</v>
          </cell>
          <cell r="C185" t="str">
            <v>Catherine</v>
          </cell>
          <cell r="D185">
            <v>246744</v>
          </cell>
          <cell r="E185" t="str">
            <v>P</v>
          </cell>
          <cell r="H185">
            <v>23041</v>
          </cell>
          <cell r="I185" t="str">
            <v>V60</v>
          </cell>
          <cell r="J185" t="str">
            <v>60+</v>
          </cell>
          <cell r="K185" t="str">
            <v>F</v>
          </cell>
          <cell r="N185">
            <v>10240007</v>
          </cell>
          <cell r="P185">
            <v>45905</v>
          </cell>
          <cell r="Q185" t="str">
            <v>validé</v>
          </cell>
          <cell r="S185">
            <v>45566</v>
          </cell>
          <cell r="T185" t="str">
            <v>Attestation autoquestionnaire pour majeur</v>
          </cell>
          <cell r="U185">
            <v>500</v>
          </cell>
        </row>
        <row r="186">
          <cell r="B186" t="str">
            <v>EHRISMANN</v>
          </cell>
          <cell r="C186" t="str">
            <v>Guillaume</v>
          </cell>
          <cell r="D186">
            <v>244559</v>
          </cell>
          <cell r="E186" t="str">
            <v>T</v>
          </cell>
          <cell r="H186">
            <v>33514</v>
          </cell>
          <cell r="I186" t="str">
            <v>S</v>
          </cell>
          <cell r="J186">
            <v>-40</v>
          </cell>
          <cell r="K186" t="str">
            <v>M</v>
          </cell>
          <cell r="N186">
            <v>10240015</v>
          </cell>
          <cell r="P186">
            <v>45912</v>
          </cell>
          <cell r="Q186" t="str">
            <v>validé</v>
          </cell>
          <cell r="S186">
            <v>45556</v>
          </cell>
          <cell r="T186" t="str">
            <v>Attestation autoquestionnaire pour majeur</v>
          </cell>
          <cell r="U186">
            <v>1030</v>
          </cell>
        </row>
        <row r="187">
          <cell r="B187" t="str">
            <v>ELMAGHNOUJI</v>
          </cell>
          <cell r="C187" t="str">
            <v>Sofian</v>
          </cell>
          <cell r="D187">
            <v>248512</v>
          </cell>
          <cell r="E187" t="str">
            <v>I</v>
          </cell>
          <cell r="H187">
            <v>41843</v>
          </cell>
          <cell r="I187" t="str">
            <v>M1</v>
          </cell>
          <cell r="J187">
            <v>-12</v>
          </cell>
          <cell r="K187" t="str">
            <v>M</v>
          </cell>
          <cell r="N187">
            <v>10240020</v>
          </cell>
          <cell r="P187">
            <v>45925</v>
          </cell>
          <cell r="Q187" t="str">
            <v>validé</v>
          </cell>
          <cell r="T187" t="str">
            <v>Attestation autoquestionnaire pour mineur</v>
          </cell>
          <cell r="U187">
            <v>500</v>
          </cell>
        </row>
        <row r="188">
          <cell r="B188" t="str">
            <v>ESPECHE</v>
          </cell>
          <cell r="C188" t="str">
            <v>Romain</v>
          </cell>
          <cell r="D188">
            <v>248509</v>
          </cell>
          <cell r="E188" t="str">
            <v>P</v>
          </cell>
          <cell r="H188">
            <v>42636</v>
          </cell>
          <cell r="I188" t="str">
            <v>B1</v>
          </cell>
          <cell r="J188">
            <v>-10</v>
          </cell>
          <cell r="K188" t="str">
            <v>M</v>
          </cell>
          <cell r="N188">
            <v>10240014</v>
          </cell>
          <cell r="P188">
            <v>45925</v>
          </cell>
          <cell r="Q188" t="str">
            <v>validé</v>
          </cell>
          <cell r="T188" t="str">
            <v>Attestation autoquestionnaire pour mineur</v>
          </cell>
          <cell r="U188">
            <v>500</v>
          </cell>
        </row>
        <row r="189">
          <cell r="B189" t="str">
            <v>ESTOR</v>
          </cell>
          <cell r="C189" t="str">
            <v>Christian</v>
          </cell>
          <cell r="D189">
            <v>2444</v>
          </cell>
          <cell r="E189" t="str">
            <v>A</v>
          </cell>
          <cell r="H189">
            <v>19612</v>
          </cell>
          <cell r="I189" t="str">
            <v>V70</v>
          </cell>
          <cell r="J189" t="str">
            <v>70+</v>
          </cell>
          <cell r="K189" t="str">
            <v>M</v>
          </cell>
          <cell r="N189">
            <v>10240002</v>
          </cell>
          <cell r="P189">
            <v>45849</v>
          </cell>
          <cell r="Q189" t="str">
            <v>validé</v>
          </cell>
          <cell r="T189" t="str">
            <v>Sans pratique sportive</v>
          </cell>
          <cell r="U189">
            <v>833</v>
          </cell>
        </row>
        <row r="190">
          <cell r="B190" t="str">
            <v>EVRARD</v>
          </cell>
          <cell r="C190" t="str">
            <v>Julien</v>
          </cell>
          <cell r="D190">
            <v>247222</v>
          </cell>
          <cell r="E190" t="str">
            <v>P</v>
          </cell>
          <cell r="H190">
            <v>38530</v>
          </cell>
          <cell r="I190" t="str">
            <v>S</v>
          </cell>
          <cell r="J190">
            <v>-40</v>
          </cell>
          <cell r="K190" t="str">
            <v>M</v>
          </cell>
          <cell r="N190">
            <v>10240020</v>
          </cell>
          <cell r="P190">
            <v>45906</v>
          </cell>
          <cell r="Q190" t="str">
            <v>validé</v>
          </cell>
          <cell r="S190">
            <v>45261</v>
          </cell>
          <cell r="T190" t="str">
            <v>Attestation autoquestionnaire pour majeur</v>
          </cell>
          <cell r="U190">
            <v>537</v>
          </cell>
        </row>
        <row r="191">
          <cell r="B191" t="str">
            <v>EYTIER</v>
          </cell>
          <cell r="C191" t="str">
            <v>Paul</v>
          </cell>
          <cell r="D191">
            <v>248375</v>
          </cell>
          <cell r="E191" t="str">
            <v>P</v>
          </cell>
          <cell r="H191">
            <v>42674</v>
          </cell>
          <cell r="I191" t="str">
            <v>B1</v>
          </cell>
          <cell r="J191">
            <v>-10</v>
          </cell>
          <cell r="K191" t="str">
            <v>M</v>
          </cell>
          <cell r="N191">
            <v>10240020</v>
          </cell>
          <cell r="P191">
            <v>45906</v>
          </cell>
          <cell r="Q191" t="str">
            <v>validé</v>
          </cell>
          <cell r="T191" t="str">
            <v>Attestation autoquestionnaire pour mineur</v>
          </cell>
          <cell r="U191">
            <v>500</v>
          </cell>
        </row>
        <row r="192">
          <cell r="B192" t="str">
            <v>FAGE</v>
          </cell>
          <cell r="C192" t="str">
            <v>Corentin</v>
          </cell>
          <cell r="D192">
            <v>247523</v>
          </cell>
          <cell r="E192" t="str">
            <v>T</v>
          </cell>
          <cell r="H192">
            <v>40429</v>
          </cell>
          <cell r="I192" t="str">
            <v>J1</v>
          </cell>
          <cell r="J192">
            <v>-16</v>
          </cell>
          <cell r="K192" t="str">
            <v>M</v>
          </cell>
          <cell r="N192">
            <v>10240018</v>
          </cell>
          <cell r="P192">
            <v>45919</v>
          </cell>
          <cell r="Q192" t="str">
            <v>validé</v>
          </cell>
          <cell r="T192" t="str">
            <v>Attestation autoquestionnaire pour mineur</v>
          </cell>
          <cell r="U192">
            <v>636</v>
          </cell>
        </row>
        <row r="193">
          <cell r="B193" t="str">
            <v>FAGE</v>
          </cell>
          <cell r="C193" t="str">
            <v>Virginie</v>
          </cell>
          <cell r="D193">
            <v>248482</v>
          </cell>
          <cell r="E193" t="str">
            <v>P</v>
          </cell>
          <cell r="H193">
            <v>30550</v>
          </cell>
          <cell r="I193" t="str">
            <v>V40</v>
          </cell>
          <cell r="J193" t="str">
            <v>40+</v>
          </cell>
          <cell r="K193" t="str">
            <v>F</v>
          </cell>
          <cell r="N193">
            <v>10240018</v>
          </cell>
          <cell r="P193">
            <v>45919</v>
          </cell>
          <cell r="Q193" t="str">
            <v>validé</v>
          </cell>
          <cell r="S193">
            <v>45898</v>
          </cell>
          <cell r="T193" t="str">
            <v>Standard</v>
          </cell>
          <cell r="U193">
            <v>500</v>
          </cell>
        </row>
        <row r="194">
          <cell r="B194" t="str">
            <v>FARDOUX</v>
          </cell>
          <cell r="C194" t="str">
            <v>Lucas</v>
          </cell>
          <cell r="D194">
            <v>247720</v>
          </cell>
          <cell r="E194" t="str">
            <v>P</v>
          </cell>
          <cell r="H194">
            <v>41489</v>
          </cell>
          <cell r="I194" t="str">
            <v>M2</v>
          </cell>
          <cell r="J194">
            <v>-13</v>
          </cell>
          <cell r="K194" t="str">
            <v>M</v>
          </cell>
          <cell r="N194">
            <v>10240018</v>
          </cell>
          <cell r="P194">
            <v>45919</v>
          </cell>
          <cell r="Q194" t="str">
            <v>validé</v>
          </cell>
          <cell r="T194" t="str">
            <v>Attestation autoquestionnaire pour mineur</v>
          </cell>
          <cell r="U194">
            <v>500</v>
          </cell>
        </row>
        <row r="195">
          <cell r="B195" t="str">
            <v>FARINEAU</v>
          </cell>
          <cell r="C195" t="str">
            <v>Denis</v>
          </cell>
          <cell r="D195">
            <v>244810</v>
          </cell>
          <cell r="E195" t="str">
            <v>T</v>
          </cell>
          <cell r="H195">
            <v>23483</v>
          </cell>
          <cell r="I195" t="str">
            <v>V60</v>
          </cell>
          <cell r="J195" t="str">
            <v>60+</v>
          </cell>
          <cell r="K195" t="str">
            <v>M</v>
          </cell>
          <cell r="N195">
            <v>10240020</v>
          </cell>
          <cell r="P195">
            <v>45906</v>
          </cell>
          <cell r="Q195" t="str">
            <v>validé</v>
          </cell>
          <cell r="S195">
            <v>45098</v>
          </cell>
          <cell r="T195" t="str">
            <v>Attestation autoquestionnaire pour majeur</v>
          </cell>
          <cell r="U195">
            <v>572</v>
          </cell>
        </row>
        <row r="196">
          <cell r="B196" t="str">
            <v>FAUQUEUX</v>
          </cell>
          <cell r="C196" t="str">
            <v>Louis</v>
          </cell>
          <cell r="D196">
            <v>248444</v>
          </cell>
          <cell r="E196" t="str">
            <v>I</v>
          </cell>
          <cell r="H196">
            <v>41865</v>
          </cell>
          <cell r="I196" t="str">
            <v>M1</v>
          </cell>
          <cell r="J196">
            <v>-12</v>
          </cell>
          <cell r="K196" t="str">
            <v>M</v>
          </cell>
          <cell r="N196">
            <v>10240020</v>
          </cell>
          <cell r="P196">
            <v>45907</v>
          </cell>
          <cell r="Q196" t="str">
            <v>validé</v>
          </cell>
          <cell r="T196" t="str">
            <v>Attestation autoquestionnaire pour mineur</v>
          </cell>
          <cell r="U196">
            <v>500</v>
          </cell>
        </row>
        <row r="197">
          <cell r="B197" t="str">
            <v>FAURE</v>
          </cell>
          <cell r="C197" t="str">
            <v>Adrien</v>
          </cell>
          <cell r="D197">
            <v>247582</v>
          </cell>
          <cell r="E197" t="str">
            <v>T</v>
          </cell>
          <cell r="H197">
            <v>40148</v>
          </cell>
          <cell r="I197" t="str">
            <v>J2</v>
          </cell>
          <cell r="J197">
            <v>-17</v>
          </cell>
          <cell r="K197" t="str">
            <v>M</v>
          </cell>
          <cell r="N197">
            <v>10240015</v>
          </cell>
          <cell r="P197">
            <v>45912</v>
          </cell>
          <cell r="Q197" t="str">
            <v>validé</v>
          </cell>
          <cell r="S197">
            <v>45897</v>
          </cell>
          <cell r="T197" t="str">
            <v>Standard</v>
          </cell>
          <cell r="U197">
            <v>860</v>
          </cell>
        </row>
        <row r="198">
          <cell r="B198" t="str">
            <v>FAURE</v>
          </cell>
          <cell r="C198" t="str">
            <v>Céline</v>
          </cell>
          <cell r="D198">
            <v>248432</v>
          </cell>
          <cell r="E198" t="str">
            <v>A</v>
          </cell>
          <cell r="H198">
            <v>30102</v>
          </cell>
          <cell r="I198" t="str">
            <v>V40</v>
          </cell>
          <cell r="J198" t="str">
            <v>40+</v>
          </cell>
          <cell r="K198" t="str">
            <v>F</v>
          </cell>
          <cell r="N198">
            <v>10240015</v>
          </cell>
          <cell r="P198">
            <v>45856</v>
          </cell>
          <cell r="Q198" t="str">
            <v>validé</v>
          </cell>
          <cell r="T198" t="str">
            <v>Sans pratique sportive</v>
          </cell>
          <cell r="U198">
            <v>500</v>
          </cell>
        </row>
        <row r="199">
          <cell r="B199" t="str">
            <v>FAURE</v>
          </cell>
          <cell r="C199" t="str">
            <v>Eric</v>
          </cell>
          <cell r="D199">
            <v>5712992</v>
          </cell>
          <cell r="E199" t="str">
            <v>A</v>
          </cell>
          <cell r="H199">
            <v>19994</v>
          </cell>
          <cell r="I199" t="str">
            <v>V70</v>
          </cell>
          <cell r="J199" t="str">
            <v>70+</v>
          </cell>
          <cell r="K199" t="str">
            <v>M</v>
          </cell>
          <cell r="N199">
            <v>10240002</v>
          </cell>
          <cell r="P199">
            <v>45849</v>
          </cell>
          <cell r="Q199" t="str">
            <v>validé</v>
          </cell>
          <cell r="T199" t="str">
            <v>Attestation autoquestionnaire pour majeur</v>
          </cell>
          <cell r="U199">
            <v>920</v>
          </cell>
        </row>
        <row r="200">
          <cell r="B200" t="str">
            <v>FEBVRE</v>
          </cell>
          <cell r="C200" t="str">
            <v>Evan</v>
          </cell>
          <cell r="D200">
            <v>248433</v>
          </cell>
          <cell r="E200" t="str">
            <v>T</v>
          </cell>
          <cell r="H200">
            <v>41184</v>
          </cell>
          <cell r="I200" t="str">
            <v>C1</v>
          </cell>
          <cell r="J200">
            <v>-14</v>
          </cell>
          <cell r="K200" t="str">
            <v>M</v>
          </cell>
          <cell r="N200">
            <v>10240005</v>
          </cell>
          <cell r="P200">
            <v>45903</v>
          </cell>
          <cell r="Q200" t="str">
            <v>validé</v>
          </cell>
          <cell r="T200" t="str">
            <v>Attestation autoquestionnaire pour mineur</v>
          </cell>
          <cell r="U200">
            <v>500</v>
          </cell>
        </row>
        <row r="201">
          <cell r="B201" t="str">
            <v>FERNANDES-IMOLA</v>
          </cell>
          <cell r="C201" t="str">
            <v>Sasha</v>
          </cell>
          <cell r="D201">
            <v>248436</v>
          </cell>
          <cell r="E201" t="str">
            <v>I</v>
          </cell>
          <cell r="H201">
            <v>42860</v>
          </cell>
          <cell r="I201" t="str">
            <v>P</v>
          </cell>
          <cell r="J201">
            <v>-9</v>
          </cell>
          <cell r="K201" t="str">
            <v>M</v>
          </cell>
          <cell r="N201">
            <v>10240020</v>
          </cell>
          <cell r="P201">
            <v>45906</v>
          </cell>
          <cell r="Q201" t="str">
            <v>validé</v>
          </cell>
          <cell r="T201" t="str">
            <v>Attestation autoquestionnaire pour mineur</v>
          </cell>
          <cell r="U201">
            <v>500</v>
          </cell>
        </row>
        <row r="202">
          <cell r="B202" t="str">
            <v>FERNANDEZ</v>
          </cell>
          <cell r="C202" t="str">
            <v>Nathan</v>
          </cell>
          <cell r="D202">
            <v>248503</v>
          </cell>
          <cell r="E202" t="str">
            <v>P</v>
          </cell>
          <cell r="H202">
            <v>41502</v>
          </cell>
          <cell r="I202" t="str">
            <v>M2</v>
          </cell>
          <cell r="J202">
            <v>-13</v>
          </cell>
          <cell r="K202" t="str">
            <v>M</v>
          </cell>
          <cell r="N202">
            <v>10240001</v>
          </cell>
          <cell r="P202">
            <v>45925</v>
          </cell>
          <cell r="Q202" t="str">
            <v>validé</v>
          </cell>
          <cell r="T202" t="str">
            <v>Attestation autoquestionnaire pour mineur</v>
          </cell>
          <cell r="U202">
            <v>500</v>
          </cell>
        </row>
        <row r="203">
          <cell r="B203" t="str">
            <v>FERREYRA LONGUET</v>
          </cell>
          <cell r="C203" t="str">
            <v>Andrès</v>
          </cell>
          <cell r="D203">
            <v>248236</v>
          </cell>
          <cell r="E203" t="str">
            <v>P</v>
          </cell>
          <cell r="H203">
            <v>42936</v>
          </cell>
          <cell r="I203" t="str">
            <v>P</v>
          </cell>
          <cell r="J203">
            <v>-9</v>
          </cell>
          <cell r="K203" t="str">
            <v>M</v>
          </cell>
          <cell r="N203">
            <v>10240014</v>
          </cell>
          <cell r="P203">
            <v>45925</v>
          </cell>
          <cell r="Q203" t="str">
            <v>validé</v>
          </cell>
          <cell r="T203" t="str">
            <v>Attestation autoquestionnaire pour mineur</v>
          </cell>
          <cell r="U203">
            <v>500</v>
          </cell>
        </row>
        <row r="204">
          <cell r="B204" t="str">
            <v>FERRIER</v>
          </cell>
          <cell r="C204" t="str">
            <v>Aurelie</v>
          </cell>
          <cell r="D204">
            <v>248540</v>
          </cell>
          <cell r="E204" t="str">
            <v>P</v>
          </cell>
          <cell r="H204">
            <v>30961</v>
          </cell>
          <cell r="I204" t="str">
            <v>V40</v>
          </cell>
          <cell r="J204" t="str">
            <v>40+</v>
          </cell>
          <cell r="K204" t="str">
            <v>F</v>
          </cell>
          <cell r="N204">
            <v>10240020</v>
          </cell>
          <cell r="P204">
            <v>45932</v>
          </cell>
          <cell r="Q204" t="str">
            <v>validé</v>
          </cell>
          <cell r="S204">
            <v>45929</v>
          </cell>
          <cell r="T204" t="str">
            <v>Standard</v>
          </cell>
          <cell r="U204">
            <v>500</v>
          </cell>
        </row>
        <row r="205">
          <cell r="B205" t="str">
            <v>FILIPOZZI</v>
          </cell>
          <cell r="C205" t="str">
            <v>Philippe</v>
          </cell>
          <cell r="D205">
            <v>248161</v>
          </cell>
          <cell r="E205" t="str">
            <v>P</v>
          </cell>
          <cell r="H205">
            <v>21437</v>
          </cell>
          <cell r="I205" t="str">
            <v>V65</v>
          </cell>
          <cell r="J205" t="str">
            <v>65+</v>
          </cell>
          <cell r="K205" t="str">
            <v>M</v>
          </cell>
          <cell r="N205">
            <v>10240001</v>
          </cell>
          <cell r="P205">
            <v>45913</v>
          </cell>
          <cell r="Q205" t="str">
            <v>validé</v>
          </cell>
          <cell r="S205">
            <v>45547</v>
          </cell>
          <cell r="T205" t="str">
            <v>Attestation autoquestionnaire pour majeur</v>
          </cell>
          <cell r="U205">
            <v>500</v>
          </cell>
        </row>
        <row r="206">
          <cell r="B206" t="str">
            <v>FIMBEAU</v>
          </cell>
          <cell r="C206" t="str">
            <v>Eric</v>
          </cell>
          <cell r="D206">
            <v>247355</v>
          </cell>
          <cell r="E206" t="str">
            <v>T</v>
          </cell>
          <cell r="H206">
            <v>25985</v>
          </cell>
          <cell r="I206" t="str">
            <v>V50</v>
          </cell>
          <cell r="J206" t="str">
            <v>50+</v>
          </cell>
          <cell r="K206" t="str">
            <v>M</v>
          </cell>
          <cell r="N206">
            <v>10240001</v>
          </cell>
          <cell r="P206">
            <v>45911</v>
          </cell>
          <cell r="Q206" t="str">
            <v>validé</v>
          </cell>
          <cell r="S206">
            <v>45176</v>
          </cell>
          <cell r="T206" t="str">
            <v>Attestation autoquestionnaire pour majeur</v>
          </cell>
          <cell r="U206">
            <v>545</v>
          </cell>
        </row>
        <row r="207">
          <cell r="B207" t="str">
            <v>FONTANIOL</v>
          </cell>
          <cell r="C207" t="str">
            <v>Jean-Paul</v>
          </cell>
          <cell r="D207">
            <v>246152</v>
          </cell>
          <cell r="E207" t="str">
            <v>T</v>
          </cell>
          <cell r="H207">
            <v>31328</v>
          </cell>
          <cell r="I207" t="str">
            <v>V40</v>
          </cell>
          <cell r="J207" t="str">
            <v>40+</v>
          </cell>
          <cell r="K207" t="str">
            <v>M</v>
          </cell>
          <cell r="N207">
            <v>10240005</v>
          </cell>
          <cell r="P207">
            <v>45932</v>
          </cell>
          <cell r="Q207" t="str">
            <v>validé</v>
          </cell>
          <cell r="S207">
            <v>45927</v>
          </cell>
          <cell r="T207" t="str">
            <v>Standard</v>
          </cell>
          <cell r="U207">
            <v>617</v>
          </cell>
        </row>
        <row r="208">
          <cell r="B208" t="str">
            <v>FORESTIER</v>
          </cell>
          <cell r="C208" t="str">
            <v>Christophe</v>
          </cell>
          <cell r="D208">
            <v>9127913</v>
          </cell>
          <cell r="E208" t="str">
            <v>T</v>
          </cell>
          <cell r="H208">
            <v>28411</v>
          </cell>
          <cell r="I208" t="str">
            <v>V45</v>
          </cell>
          <cell r="J208" t="str">
            <v>45+</v>
          </cell>
          <cell r="K208" t="str">
            <v>M</v>
          </cell>
          <cell r="N208">
            <v>10240007</v>
          </cell>
          <cell r="P208">
            <v>45903</v>
          </cell>
          <cell r="Q208" t="str">
            <v>validé</v>
          </cell>
          <cell r="S208">
            <v>45813</v>
          </cell>
          <cell r="T208" t="str">
            <v>Standard</v>
          </cell>
          <cell r="U208">
            <v>1390</v>
          </cell>
        </row>
        <row r="209">
          <cell r="B209" t="str">
            <v>FORMAGGIO</v>
          </cell>
          <cell r="C209" t="str">
            <v>Lilou</v>
          </cell>
          <cell r="D209">
            <v>247544</v>
          </cell>
          <cell r="E209" t="str">
            <v>P</v>
          </cell>
          <cell r="H209">
            <v>41868</v>
          </cell>
          <cell r="I209" t="str">
            <v>M1</v>
          </cell>
          <cell r="J209">
            <v>-12</v>
          </cell>
          <cell r="K209" t="str">
            <v>F</v>
          </cell>
          <cell r="N209">
            <v>10240015</v>
          </cell>
          <cell r="P209">
            <v>45933</v>
          </cell>
          <cell r="Q209" t="str">
            <v>validé</v>
          </cell>
          <cell r="T209" t="str">
            <v>Attestation autoquestionnaire pour mineur</v>
          </cell>
          <cell r="U209">
            <v>500</v>
          </cell>
        </row>
        <row r="210">
          <cell r="B210" t="str">
            <v>FORMENTIN</v>
          </cell>
          <cell r="C210" t="str">
            <v>Regis</v>
          </cell>
          <cell r="D210">
            <v>8010506</v>
          </cell>
          <cell r="E210" t="str">
            <v>T</v>
          </cell>
          <cell r="H210">
            <v>24454</v>
          </cell>
          <cell r="I210" t="str">
            <v>V55</v>
          </cell>
          <cell r="J210" t="str">
            <v>55+</v>
          </cell>
          <cell r="K210" t="str">
            <v>M</v>
          </cell>
          <cell r="N210">
            <v>10240018</v>
          </cell>
          <cell r="P210">
            <v>45905</v>
          </cell>
          <cell r="Q210" t="str">
            <v>validé</v>
          </cell>
          <cell r="S210">
            <v>45247</v>
          </cell>
          <cell r="T210" t="str">
            <v>Attestation autoquestionnaire pour majeur</v>
          </cell>
          <cell r="U210">
            <v>876</v>
          </cell>
        </row>
        <row r="211">
          <cell r="B211" t="str">
            <v>FOUCAUD-DUBOIS</v>
          </cell>
          <cell r="C211" t="str">
            <v>Elliot</v>
          </cell>
          <cell r="D211">
            <v>248447</v>
          </cell>
          <cell r="E211" t="str">
            <v>P</v>
          </cell>
          <cell r="H211">
            <v>39484</v>
          </cell>
          <cell r="I211" t="str">
            <v>J3</v>
          </cell>
          <cell r="J211">
            <v>-18</v>
          </cell>
          <cell r="K211" t="str">
            <v>M</v>
          </cell>
          <cell r="N211">
            <v>10240001</v>
          </cell>
          <cell r="P211">
            <v>45911</v>
          </cell>
          <cell r="Q211" t="str">
            <v>validé</v>
          </cell>
          <cell r="T211" t="str">
            <v>Attestation autoquestionnaire pour mineur</v>
          </cell>
          <cell r="U211">
            <v>500</v>
          </cell>
        </row>
        <row r="212">
          <cell r="B212" t="str">
            <v>FOUCHER</v>
          </cell>
          <cell r="C212" t="str">
            <v>Thomas</v>
          </cell>
          <cell r="D212">
            <v>199055</v>
          </cell>
          <cell r="E212" t="str">
            <v>T</v>
          </cell>
          <cell r="H212">
            <v>36640</v>
          </cell>
          <cell r="I212" t="str">
            <v>S</v>
          </cell>
          <cell r="J212">
            <v>-40</v>
          </cell>
          <cell r="K212" t="str">
            <v>M</v>
          </cell>
          <cell r="N212">
            <v>10240018</v>
          </cell>
          <cell r="P212">
            <v>45909</v>
          </cell>
          <cell r="Q212" t="str">
            <v>validé</v>
          </cell>
          <cell r="S212">
            <v>45532</v>
          </cell>
          <cell r="T212" t="str">
            <v>Attestation autoquestionnaire pour majeur</v>
          </cell>
          <cell r="U212">
            <v>500</v>
          </cell>
        </row>
        <row r="213">
          <cell r="B213" t="str">
            <v>FOULON</v>
          </cell>
          <cell r="C213" t="str">
            <v>Michael</v>
          </cell>
          <cell r="D213">
            <v>6222734</v>
          </cell>
          <cell r="E213" t="str">
            <v>T</v>
          </cell>
          <cell r="H213">
            <v>35128</v>
          </cell>
          <cell r="I213" t="str">
            <v>S</v>
          </cell>
          <cell r="J213">
            <v>-40</v>
          </cell>
          <cell r="K213" t="str">
            <v>M</v>
          </cell>
          <cell r="N213">
            <v>10240007</v>
          </cell>
          <cell r="P213">
            <v>45913</v>
          </cell>
          <cell r="Q213" t="str">
            <v>validé</v>
          </cell>
          <cell r="S213">
            <v>44809</v>
          </cell>
          <cell r="T213" t="str">
            <v>Attestation autoquestionnaire pour majeur</v>
          </cell>
          <cell r="U213">
            <v>1738</v>
          </cell>
        </row>
        <row r="214">
          <cell r="B214" t="str">
            <v>FOURCADE</v>
          </cell>
          <cell r="C214" t="str">
            <v>Laurent</v>
          </cell>
          <cell r="D214">
            <v>243548</v>
          </cell>
          <cell r="E214" t="str">
            <v>A</v>
          </cell>
          <cell r="H214">
            <v>26028</v>
          </cell>
          <cell r="I214" t="str">
            <v>V50</v>
          </cell>
          <cell r="J214" t="str">
            <v>50+</v>
          </cell>
          <cell r="K214" t="str">
            <v>M</v>
          </cell>
          <cell r="N214">
            <v>10240002</v>
          </cell>
          <cell r="P214">
            <v>45849</v>
          </cell>
          <cell r="Q214" t="str">
            <v>validé</v>
          </cell>
          <cell r="S214">
            <v>45855</v>
          </cell>
          <cell r="T214" t="str">
            <v>Standard</v>
          </cell>
          <cell r="U214">
            <v>1007</v>
          </cell>
        </row>
        <row r="215">
          <cell r="B215" t="str">
            <v>FRANCOIS</v>
          </cell>
          <cell r="C215" t="str">
            <v>Olivier</v>
          </cell>
          <cell r="D215">
            <v>244496</v>
          </cell>
          <cell r="E215" t="str">
            <v>T</v>
          </cell>
          <cell r="H215">
            <v>22721</v>
          </cell>
          <cell r="I215" t="str">
            <v>V60</v>
          </cell>
          <cell r="J215" t="str">
            <v>60+</v>
          </cell>
          <cell r="K215" t="str">
            <v>M</v>
          </cell>
          <cell r="N215">
            <v>10240002</v>
          </cell>
          <cell r="P215">
            <v>45891</v>
          </cell>
          <cell r="Q215" t="str">
            <v>validé</v>
          </cell>
          <cell r="S215">
            <v>45467</v>
          </cell>
          <cell r="T215" t="str">
            <v>Attestation autoquestionnaire pour majeur</v>
          </cell>
          <cell r="U215">
            <v>664</v>
          </cell>
        </row>
        <row r="216">
          <cell r="B216" t="str">
            <v>FRAPPAT</v>
          </cell>
          <cell r="C216" t="str">
            <v>Maëva</v>
          </cell>
          <cell r="D216">
            <v>248529</v>
          </cell>
          <cell r="E216" t="str">
            <v>P</v>
          </cell>
          <cell r="H216">
            <v>41210</v>
          </cell>
          <cell r="I216" t="str">
            <v>C1</v>
          </cell>
          <cell r="J216">
            <v>-14</v>
          </cell>
          <cell r="K216" t="str">
            <v>F</v>
          </cell>
          <cell r="N216">
            <v>10240005</v>
          </cell>
          <cell r="P216">
            <v>45931</v>
          </cell>
          <cell r="Q216" t="str">
            <v>validé</v>
          </cell>
          <cell r="T216" t="str">
            <v>Attestation autoquestionnaire pour mineur</v>
          </cell>
          <cell r="U216">
            <v>500</v>
          </cell>
        </row>
        <row r="217">
          <cell r="B217" t="str">
            <v>FREY</v>
          </cell>
          <cell r="C217" t="str">
            <v>Xavier</v>
          </cell>
          <cell r="D217">
            <v>338443</v>
          </cell>
          <cell r="E217" t="str">
            <v>T</v>
          </cell>
          <cell r="H217">
            <v>28625</v>
          </cell>
          <cell r="I217" t="str">
            <v>V45</v>
          </cell>
          <cell r="J217" t="str">
            <v>45+</v>
          </cell>
          <cell r="K217" t="str">
            <v>M</v>
          </cell>
          <cell r="N217">
            <v>10240006</v>
          </cell>
          <cell r="P217">
            <v>45909</v>
          </cell>
          <cell r="Q217" t="str">
            <v>validé</v>
          </cell>
          <cell r="S217">
            <v>45628</v>
          </cell>
          <cell r="T217" t="str">
            <v>Attestation autoquestionnaire pour majeur</v>
          </cell>
          <cell r="U217">
            <v>701</v>
          </cell>
        </row>
        <row r="218">
          <cell r="B218" t="str">
            <v>FUHRY</v>
          </cell>
          <cell r="C218" t="str">
            <v>Fabrice</v>
          </cell>
          <cell r="D218">
            <v>248331</v>
          </cell>
          <cell r="E218" t="str">
            <v>P</v>
          </cell>
          <cell r="H218">
            <v>26417</v>
          </cell>
          <cell r="I218" t="str">
            <v>V50</v>
          </cell>
          <cell r="J218" t="str">
            <v>50+</v>
          </cell>
          <cell r="K218" t="str">
            <v>M</v>
          </cell>
          <cell r="N218">
            <v>10240006</v>
          </cell>
          <cell r="P218">
            <v>45909</v>
          </cell>
          <cell r="Q218" t="str">
            <v>validé</v>
          </cell>
          <cell r="S218">
            <v>45604</v>
          </cell>
          <cell r="T218" t="str">
            <v>Attestation autoquestionnaire pour majeur</v>
          </cell>
          <cell r="U218">
            <v>500</v>
          </cell>
        </row>
        <row r="219">
          <cell r="B219" t="str">
            <v>GABRIEL</v>
          </cell>
          <cell r="C219" t="str">
            <v>Bernard</v>
          </cell>
          <cell r="D219">
            <v>246062</v>
          </cell>
          <cell r="E219" t="str">
            <v>A</v>
          </cell>
          <cell r="H219">
            <v>26555</v>
          </cell>
          <cell r="I219" t="str">
            <v>V50</v>
          </cell>
          <cell r="J219" t="str">
            <v>50+</v>
          </cell>
          <cell r="K219" t="str">
            <v>M</v>
          </cell>
          <cell r="N219">
            <v>10240026</v>
          </cell>
          <cell r="P219">
            <v>45842</v>
          </cell>
          <cell r="Q219" t="str">
            <v>validé</v>
          </cell>
          <cell r="S219">
            <v>44844</v>
          </cell>
          <cell r="T219" t="str">
            <v>Attestation autoquestionnaire pour majeur</v>
          </cell>
          <cell r="U219">
            <v>500</v>
          </cell>
        </row>
        <row r="220">
          <cell r="B220" t="str">
            <v>GABRIEL</v>
          </cell>
          <cell r="C220" t="str">
            <v>Hugo</v>
          </cell>
          <cell r="D220">
            <v>245925</v>
          </cell>
          <cell r="E220" t="str">
            <v>T</v>
          </cell>
          <cell r="H220">
            <v>37350</v>
          </cell>
          <cell r="I220" t="str">
            <v>S</v>
          </cell>
          <cell r="J220">
            <v>-40</v>
          </cell>
          <cell r="K220" t="str">
            <v>M</v>
          </cell>
          <cell r="N220">
            <v>10240026</v>
          </cell>
          <cell r="P220">
            <v>45917</v>
          </cell>
          <cell r="Q220" t="str">
            <v>validé</v>
          </cell>
          <cell r="S220">
            <v>44802</v>
          </cell>
          <cell r="T220" t="str">
            <v>Attestation autoquestionnaire pour majeur</v>
          </cell>
          <cell r="U220">
            <v>956</v>
          </cell>
        </row>
        <row r="221">
          <cell r="B221" t="str">
            <v>GADY</v>
          </cell>
          <cell r="C221" t="str">
            <v>Max</v>
          </cell>
          <cell r="D221">
            <v>248518</v>
          </cell>
          <cell r="E221" t="str">
            <v>P</v>
          </cell>
          <cell r="H221">
            <v>42975</v>
          </cell>
          <cell r="I221" t="str">
            <v>P</v>
          </cell>
          <cell r="J221">
            <v>-9</v>
          </cell>
          <cell r="K221" t="str">
            <v>M</v>
          </cell>
          <cell r="N221">
            <v>10240036</v>
          </cell>
          <cell r="P221">
            <v>45926</v>
          </cell>
          <cell r="Q221" t="str">
            <v>validé</v>
          </cell>
          <cell r="T221" t="str">
            <v>Attestation autoquestionnaire pour mineur</v>
          </cell>
          <cell r="U221">
            <v>500</v>
          </cell>
        </row>
        <row r="222">
          <cell r="B222" t="str">
            <v>GAECKLER</v>
          </cell>
          <cell r="C222" t="str">
            <v>Alexandre</v>
          </cell>
          <cell r="D222">
            <v>242463</v>
          </cell>
          <cell r="E222" t="str">
            <v>T</v>
          </cell>
          <cell r="H222">
            <v>30610</v>
          </cell>
          <cell r="I222" t="str">
            <v>V40</v>
          </cell>
          <cell r="J222" t="str">
            <v>40+</v>
          </cell>
          <cell r="K222" t="str">
            <v>M</v>
          </cell>
          <cell r="N222">
            <v>10240005</v>
          </cell>
          <cell r="P222">
            <v>45902</v>
          </cell>
          <cell r="Q222" t="str">
            <v>validé</v>
          </cell>
          <cell r="S222">
            <v>44802</v>
          </cell>
          <cell r="T222" t="str">
            <v>Attestation autoquestionnaire pour majeur</v>
          </cell>
          <cell r="U222">
            <v>913</v>
          </cell>
        </row>
        <row r="223">
          <cell r="B223" t="str">
            <v>GAGNEROT</v>
          </cell>
          <cell r="C223" t="str">
            <v>Claude</v>
          </cell>
          <cell r="D223">
            <v>242378</v>
          </cell>
          <cell r="E223" t="str">
            <v>T</v>
          </cell>
          <cell r="H223">
            <v>23206</v>
          </cell>
          <cell r="I223" t="str">
            <v>V60</v>
          </cell>
          <cell r="J223" t="str">
            <v>60+</v>
          </cell>
          <cell r="K223" t="str">
            <v>M</v>
          </cell>
          <cell r="N223">
            <v>10240026</v>
          </cell>
          <cell r="P223">
            <v>45917</v>
          </cell>
          <cell r="Q223" t="str">
            <v>validé</v>
          </cell>
          <cell r="S223">
            <v>45538</v>
          </cell>
          <cell r="T223" t="str">
            <v>Attestation autoquestionnaire pour majeur</v>
          </cell>
          <cell r="U223">
            <v>711</v>
          </cell>
        </row>
        <row r="224">
          <cell r="B224" t="str">
            <v>GAGNEROT</v>
          </cell>
          <cell r="C224" t="str">
            <v>Mathys</v>
          </cell>
          <cell r="D224">
            <v>248498</v>
          </cell>
          <cell r="E224" t="str">
            <v>P</v>
          </cell>
          <cell r="H224">
            <v>41295</v>
          </cell>
          <cell r="I224" t="str">
            <v>M2</v>
          </cell>
          <cell r="J224">
            <v>-13</v>
          </cell>
          <cell r="K224" t="str">
            <v>M</v>
          </cell>
          <cell r="N224">
            <v>10240026</v>
          </cell>
          <cell r="P224">
            <v>45924</v>
          </cell>
          <cell r="Q224" t="str">
            <v>validé</v>
          </cell>
          <cell r="T224" t="str">
            <v>Attestation autoquestionnaire pour mineur</v>
          </cell>
          <cell r="U224">
            <v>500</v>
          </cell>
        </row>
        <row r="225">
          <cell r="B225" t="str">
            <v>GAILLOT</v>
          </cell>
          <cell r="C225" t="str">
            <v>Reynald</v>
          </cell>
          <cell r="D225">
            <v>247369</v>
          </cell>
          <cell r="E225" t="str">
            <v>T</v>
          </cell>
          <cell r="H225">
            <v>22175</v>
          </cell>
          <cell r="I225" t="str">
            <v>V65</v>
          </cell>
          <cell r="J225" t="str">
            <v>65+</v>
          </cell>
          <cell r="K225" t="str">
            <v>M</v>
          </cell>
          <cell r="N225">
            <v>10240015</v>
          </cell>
          <cell r="P225">
            <v>45919</v>
          </cell>
          <cell r="Q225" t="str">
            <v>validé</v>
          </cell>
          <cell r="S225">
            <v>45911</v>
          </cell>
          <cell r="T225" t="str">
            <v>Standard</v>
          </cell>
          <cell r="U225">
            <v>500</v>
          </cell>
        </row>
        <row r="226">
          <cell r="B226" t="str">
            <v>GALON</v>
          </cell>
          <cell r="C226" t="str">
            <v>Christophe</v>
          </cell>
          <cell r="D226">
            <v>24521</v>
          </cell>
          <cell r="E226" t="str">
            <v>T</v>
          </cell>
          <cell r="H226">
            <v>26803</v>
          </cell>
          <cell r="I226" t="str">
            <v>V50</v>
          </cell>
          <cell r="J226" t="str">
            <v>50+</v>
          </cell>
          <cell r="K226" t="str">
            <v>M</v>
          </cell>
          <cell r="N226">
            <v>10240002</v>
          </cell>
          <cell r="P226">
            <v>45907</v>
          </cell>
          <cell r="Q226" t="str">
            <v>validé</v>
          </cell>
          <cell r="S226">
            <v>45866</v>
          </cell>
          <cell r="T226" t="str">
            <v>Standard</v>
          </cell>
          <cell r="U226">
            <v>1165</v>
          </cell>
        </row>
        <row r="227">
          <cell r="B227" t="str">
            <v>GARCIA BASTIDA</v>
          </cell>
          <cell r="C227" t="str">
            <v>Matéo</v>
          </cell>
          <cell r="D227">
            <v>248031</v>
          </cell>
          <cell r="E227" t="str">
            <v>P</v>
          </cell>
          <cell r="H227">
            <v>39758</v>
          </cell>
          <cell r="I227" t="str">
            <v>J3</v>
          </cell>
          <cell r="J227">
            <v>-18</v>
          </cell>
          <cell r="K227" t="str">
            <v>M</v>
          </cell>
          <cell r="N227">
            <v>10240005</v>
          </cell>
          <cell r="P227">
            <v>45925</v>
          </cell>
          <cell r="Q227" t="str">
            <v>validé</v>
          </cell>
          <cell r="T227" t="str">
            <v>Attestation autoquestionnaire pour mineur</v>
          </cell>
          <cell r="U227">
            <v>500</v>
          </cell>
        </row>
        <row r="228">
          <cell r="B228" t="str">
            <v>GARDAN</v>
          </cell>
          <cell r="C228" t="str">
            <v>Mickael</v>
          </cell>
          <cell r="D228">
            <v>247305</v>
          </cell>
          <cell r="E228" t="str">
            <v>T</v>
          </cell>
          <cell r="H228">
            <v>30131</v>
          </cell>
          <cell r="I228" t="str">
            <v>V40</v>
          </cell>
          <cell r="J228" t="str">
            <v>40+</v>
          </cell>
          <cell r="K228" t="str">
            <v>M</v>
          </cell>
          <cell r="N228">
            <v>10240030</v>
          </cell>
          <cell r="P228">
            <v>45923</v>
          </cell>
          <cell r="Q228" t="str">
            <v>validé</v>
          </cell>
          <cell r="S228">
            <v>45189</v>
          </cell>
          <cell r="T228" t="str">
            <v>Attestation autoquestionnaire pour majeur</v>
          </cell>
          <cell r="U228">
            <v>948</v>
          </cell>
        </row>
        <row r="229">
          <cell r="B229" t="str">
            <v>GARIGUES</v>
          </cell>
          <cell r="C229" t="str">
            <v>Julian</v>
          </cell>
          <cell r="D229">
            <v>248523</v>
          </cell>
          <cell r="E229" t="str">
            <v>P</v>
          </cell>
          <cell r="H229">
            <v>40672</v>
          </cell>
          <cell r="I229" t="str">
            <v>C2</v>
          </cell>
          <cell r="J229">
            <v>-15</v>
          </cell>
          <cell r="K229" t="str">
            <v>M</v>
          </cell>
          <cell r="N229">
            <v>10240005</v>
          </cell>
          <cell r="P229">
            <v>45926</v>
          </cell>
          <cell r="Q229" t="str">
            <v>validé</v>
          </cell>
          <cell r="T229" t="str">
            <v>Attestation autoquestionnaire pour mineur</v>
          </cell>
          <cell r="U229">
            <v>500</v>
          </cell>
        </row>
        <row r="230">
          <cell r="B230" t="str">
            <v>GEORGES</v>
          </cell>
          <cell r="C230" t="str">
            <v>Denis</v>
          </cell>
          <cell r="D230">
            <v>242785</v>
          </cell>
          <cell r="E230" t="str">
            <v>A</v>
          </cell>
          <cell r="H230">
            <v>26242</v>
          </cell>
          <cell r="I230" t="str">
            <v>V50</v>
          </cell>
          <cell r="J230" t="str">
            <v>50+</v>
          </cell>
          <cell r="K230" t="str">
            <v>M</v>
          </cell>
          <cell r="N230">
            <v>10240015</v>
          </cell>
          <cell r="P230">
            <v>45856</v>
          </cell>
          <cell r="Q230" t="str">
            <v>validé</v>
          </cell>
          <cell r="S230">
            <v>45195</v>
          </cell>
          <cell r="T230" t="str">
            <v>Attestation autoquestionnaire pour majeur</v>
          </cell>
          <cell r="U230">
            <v>674</v>
          </cell>
        </row>
        <row r="231">
          <cell r="B231" t="str">
            <v>GERMAIN</v>
          </cell>
          <cell r="C231" t="str">
            <v>Laurent</v>
          </cell>
          <cell r="D231">
            <v>247410</v>
          </cell>
          <cell r="E231" t="str">
            <v>T</v>
          </cell>
          <cell r="H231">
            <v>27647</v>
          </cell>
          <cell r="I231" t="str">
            <v>V50</v>
          </cell>
          <cell r="J231" t="str">
            <v>50+</v>
          </cell>
          <cell r="K231" t="str">
            <v>M</v>
          </cell>
          <cell r="N231">
            <v>10240020</v>
          </cell>
          <cell r="P231">
            <v>45909</v>
          </cell>
          <cell r="Q231" t="str">
            <v>validé</v>
          </cell>
          <cell r="S231">
            <v>45902</v>
          </cell>
          <cell r="T231" t="str">
            <v>Standard</v>
          </cell>
          <cell r="U231">
            <v>513</v>
          </cell>
        </row>
        <row r="232">
          <cell r="B232" t="str">
            <v>GIESEN LE GOFF</v>
          </cell>
          <cell r="C232" t="str">
            <v>Loric</v>
          </cell>
          <cell r="D232">
            <v>248472</v>
          </cell>
          <cell r="E232" t="str">
            <v>P</v>
          </cell>
          <cell r="H232">
            <v>42311</v>
          </cell>
          <cell r="I232" t="str">
            <v>B2</v>
          </cell>
          <cell r="J232">
            <v>-11</v>
          </cell>
          <cell r="K232" t="str">
            <v>M</v>
          </cell>
          <cell r="N232">
            <v>10240005</v>
          </cell>
          <cell r="P232">
            <v>45917</v>
          </cell>
          <cell r="Q232" t="str">
            <v>validé</v>
          </cell>
          <cell r="T232" t="str">
            <v>Attestation autoquestionnaire pour mineur</v>
          </cell>
          <cell r="U232">
            <v>500</v>
          </cell>
        </row>
        <row r="233">
          <cell r="B233" t="str">
            <v>GIRARD</v>
          </cell>
          <cell r="C233" t="str">
            <v>Sebastien</v>
          </cell>
          <cell r="D233">
            <v>247220</v>
          </cell>
          <cell r="E233" t="str">
            <v>T</v>
          </cell>
          <cell r="H233">
            <v>28797</v>
          </cell>
          <cell r="I233" t="str">
            <v>V45</v>
          </cell>
          <cell r="J233" t="str">
            <v>45+</v>
          </cell>
          <cell r="K233" t="str">
            <v>M</v>
          </cell>
          <cell r="N233">
            <v>10240020</v>
          </cell>
          <cell r="P233">
            <v>45914</v>
          </cell>
          <cell r="Q233" t="str">
            <v>validé</v>
          </cell>
          <cell r="S233">
            <v>44643</v>
          </cell>
          <cell r="T233" t="str">
            <v>Attestation autoquestionnaire pour majeur</v>
          </cell>
          <cell r="U233">
            <v>772</v>
          </cell>
        </row>
        <row r="234">
          <cell r="B234" t="str">
            <v>GODRIE</v>
          </cell>
          <cell r="C234" t="str">
            <v>Jean-Hubert</v>
          </cell>
          <cell r="D234">
            <v>248096</v>
          </cell>
          <cell r="E234" t="str">
            <v>P</v>
          </cell>
          <cell r="H234">
            <v>17110</v>
          </cell>
          <cell r="I234" t="str">
            <v>V75</v>
          </cell>
          <cell r="J234" t="str">
            <v>75+</v>
          </cell>
          <cell r="K234" t="str">
            <v>M</v>
          </cell>
          <cell r="N234">
            <v>10240020</v>
          </cell>
          <cell r="P234">
            <v>45914</v>
          </cell>
          <cell r="Q234" t="str">
            <v>validé</v>
          </cell>
          <cell r="S234">
            <v>45905</v>
          </cell>
          <cell r="T234" t="str">
            <v>Standard</v>
          </cell>
          <cell r="U234">
            <v>500</v>
          </cell>
        </row>
        <row r="235">
          <cell r="B235" t="str">
            <v>GOMIS</v>
          </cell>
          <cell r="C235" t="str">
            <v>Amaël</v>
          </cell>
          <cell r="D235">
            <v>247880</v>
          </cell>
          <cell r="E235" t="str">
            <v>T</v>
          </cell>
          <cell r="H235">
            <v>40437</v>
          </cell>
          <cell r="I235" t="str">
            <v>J1</v>
          </cell>
          <cell r="J235">
            <v>-16</v>
          </cell>
          <cell r="K235" t="str">
            <v>M</v>
          </cell>
          <cell r="N235">
            <v>10240002</v>
          </cell>
          <cell r="P235">
            <v>45883</v>
          </cell>
          <cell r="Q235" t="str">
            <v>validé</v>
          </cell>
          <cell r="T235" t="str">
            <v>Attestation autoquestionnaire pour mineur</v>
          </cell>
          <cell r="U235">
            <v>500</v>
          </cell>
        </row>
        <row r="236">
          <cell r="B236" t="str">
            <v>GONCALVES</v>
          </cell>
          <cell r="C236" t="str">
            <v>Michel</v>
          </cell>
          <cell r="D236">
            <v>242886</v>
          </cell>
          <cell r="E236" t="str">
            <v>T</v>
          </cell>
          <cell r="H236">
            <v>26359</v>
          </cell>
          <cell r="I236" t="str">
            <v>V50</v>
          </cell>
          <cell r="J236" t="str">
            <v>50+</v>
          </cell>
          <cell r="K236" t="str">
            <v>M</v>
          </cell>
          <cell r="N236">
            <v>10240015</v>
          </cell>
          <cell r="P236">
            <v>45926</v>
          </cell>
          <cell r="Q236" t="str">
            <v>validé</v>
          </cell>
          <cell r="S236">
            <v>45615</v>
          </cell>
          <cell r="T236" t="str">
            <v>Attestation autoquestionnaire pour majeur</v>
          </cell>
          <cell r="U236">
            <v>538</v>
          </cell>
        </row>
        <row r="237">
          <cell r="B237" t="str">
            <v>GONTRAN</v>
          </cell>
          <cell r="C237" t="str">
            <v>Didier</v>
          </cell>
          <cell r="D237">
            <v>248217</v>
          </cell>
          <cell r="E237" t="str">
            <v>T</v>
          </cell>
          <cell r="H237">
            <v>31395</v>
          </cell>
          <cell r="I237" t="str">
            <v>V40</v>
          </cell>
          <cell r="J237" t="str">
            <v>40+</v>
          </cell>
          <cell r="K237" t="str">
            <v>M</v>
          </cell>
          <cell r="N237">
            <v>10240001</v>
          </cell>
          <cell r="P237">
            <v>45922</v>
          </cell>
          <cell r="Q237" t="str">
            <v>validé</v>
          </cell>
          <cell r="S237">
            <v>45922</v>
          </cell>
          <cell r="T237" t="str">
            <v>Standard</v>
          </cell>
          <cell r="U237">
            <v>500</v>
          </cell>
        </row>
        <row r="238">
          <cell r="B238" t="str">
            <v>GORCE</v>
          </cell>
          <cell r="C238" t="str">
            <v>Jean-Jacques</v>
          </cell>
          <cell r="D238">
            <v>247900</v>
          </cell>
          <cell r="E238" t="str">
            <v>P</v>
          </cell>
          <cell r="H238">
            <v>16336</v>
          </cell>
          <cell r="I238" t="str">
            <v>V80</v>
          </cell>
          <cell r="J238" t="str">
            <v>80+</v>
          </cell>
          <cell r="K238" t="str">
            <v>M</v>
          </cell>
          <cell r="N238">
            <v>10240001</v>
          </cell>
          <cell r="P238">
            <v>45916</v>
          </cell>
          <cell r="Q238" t="str">
            <v>validé</v>
          </cell>
          <cell r="S238">
            <v>45902</v>
          </cell>
          <cell r="T238" t="str">
            <v>Standard</v>
          </cell>
          <cell r="U238">
            <v>500</v>
          </cell>
        </row>
        <row r="239">
          <cell r="B239" t="str">
            <v>GOUJON</v>
          </cell>
          <cell r="C239" t="str">
            <v>Yves</v>
          </cell>
          <cell r="D239">
            <v>247546</v>
          </cell>
          <cell r="E239" t="str">
            <v>P</v>
          </cell>
          <cell r="H239">
            <v>19300</v>
          </cell>
          <cell r="I239" t="str">
            <v>V70</v>
          </cell>
          <cell r="J239" t="str">
            <v>70+</v>
          </cell>
          <cell r="K239" t="str">
            <v>M</v>
          </cell>
          <cell r="N239">
            <v>10240001</v>
          </cell>
          <cell r="P239">
            <v>45909</v>
          </cell>
          <cell r="Q239" t="str">
            <v>validé</v>
          </cell>
          <cell r="S239">
            <v>45518</v>
          </cell>
          <cell r="T239" t="str">
            <v>Attestation autoquestionnaire pour majeur</v>
          </cell>
          <cell r="U239">
            <v>500</v>
          </cell>
        </row>
        <row r="240">
          <cell r="B240" t="str">
            <v>GOULMY</v>
          </cell>
          <cell r="C240" t="str">
            <v>Robin</v>
          </cell>
          <cell r="D240">
            <v>247719</v>
          </cell>
          <cell r="E240" t="str">
            <v>P</v>
          </cell>
          <cell r="H240">
            <v>41652</v>
          </cell>
          <cell r="I240" t="str">
            <v>M1</v>
          </cell>
          <cell r="J240">
            <v>-12</v>
          </cell>
          <cell r="K240" t="str">
            <v>M</v>
          </cell>
          <cell r="N240">
            <v>10240007</v>
          </cell>
          <cell r="P240">
            <v>45910</v>
          </cell>
          <cell r="Q240" t="str">
            <v>validé</v>
          </cell>
          <cell r="T240" t="str">
            <v>Attestation autoquestionnaire pour mineur</v>
          </cell>
          <cell r="U240">
            <v>500</v>
          </cell>
        </row>
        <row r="241">
          <cell r="B241" t="str">
            <v>GRANGEARD</v>
          </cell>
          <cell r="C241" t="str">
            <v>Maxime</v>
          </cell>
          <cell r="D241">
            <v>248435</v>
          </cell>
          <cell r="E241" t="str">
            <v>I</v>
          </cell>
          <cell r="H241">
            <v>41548</v>
          </cell>
          <cell r="I241" t="str">
            <v>M2</v>
          </cell>
          <cell r="J241">
            <v>-13</v>
          </cell>
          <cell r="K241" t="str">
            <v>M</v>
          </cell>
          <cell r="N241">
            <v>10240020</v>
          </cell>
          <cell r="P241">
            <v>45906</v>
          </cell>
          <cell r="Q241" t="str">
            <v>validé</v>
          </cell>
          <cell r="T241" t="str">
            <v>Attestation autoquestionnaire pour mineur</v>
          </cell>
          <cell r="U241">
            <v>500</v>
          </cell>
        </row>
        <row r="242">
          <cell r="B242" t="str">
            <v>GRENECHE</v>
          </cell>
          <cell r="C242" t="str">
            <v>Allan</v>
          </cell>
          <cell r="D242">
            <v>247861</v>
          </cell>
          <cell r="E242" t="str">
            <v>P</v>
          </cell>
          <cell r="H242">
            <v>41226</v>
          </cell>
          <cell r="I242" t="str">
            <v>C1</v>
          </cell>
          <cell r="J242">
            <v>-14</v>
          </cell>
          <cell r="K242" t="str">
            <v>M</v>
          </cell>
          <cell r="N242">
            <v>10240005</v>
          </cell>
          <cell r="P242">
            <v>45907</v>
          </cell>
          <cell r="Q242" t="str">
            <v>validé</v>
          </cell>
          <cell r="T242" t="str">
            <v>Attestation autoquestionnaire pour mineur</v>
          </cell>
          <cell r="U242">
            <v>500</v>
          </cell>
        </row>
        <row r="243">
          <cell r="B243" t="str">
            <v>GRENECHE</v>
          </cell>
          <cell r="C243" t="str">
            <v>Benoît</v>
          </cell>
          <cell r="D243">
            <v>247819</v>
          </cell>
          <cell r="E243" t="str">
            <v>T</v>
          </cell>
          <cell r="H243">
            <v>31227</v>
          </cell>
          <cell r="I243" t="str">
            <v>V40</v>
          </cell>
          <cell r="J243" t="str">
            <v>40+</v>
          </cell>
          <cell r="K243" t="str">
            <v>M</v>
          </cell>
          <cell r="N243">
            <v>10240005</v>
          </cell>
          <cell r="P243">
            <v>45907</v>
          </cell>
          <cell r="Q243" t="str">
            <v>validé</v>
          </cell>
          <cell r="S243">
            <v>45906</v>
          </cell>
          <cell r="T243" t="str">
            <v>Standard</v>
          </cell>
          <cell r="U243">
            <v>802</v>
          </cell>
        </row>
        <row r="244">
          <cell r="B244" t="str">
            <v>GRENECHE</v>
          </cell>
          <cell r="C244" t="str">
            <v>Mael</v>
          </cell>
          <cell r="D244">
            <v>248167</v>
          </cell>
          <cell r="E244" t="str">
            <v>P</v>
          </cell>
          <cell r="H244">
            <v>42285</v>
          </cell>
          <cell r="I244" t="str">
            <v>B2</v>
          </cell>
          <cell r="J244">
            <v>-11</v>
          </cell>
          <cell r="K244" t="str">
            <v>M</v>
          </cell>
          <cell r="N244">
            <v>10240005</v>
          </cell>
          <cell r="P244">
            <v>45907</v>
          </cell>
          <cell r="Q244" t="str">
            <v>validé</v>
          </cell>
          <cell r="T244" t="str">
            <v>Attestation autoquestionnaire pour mineur</v>
          </cell>
          <cell r="U244">
            <v>500</v>
          </cell>
        </row>
        <row r="245">
          <cell r="B245" t="str">
            <v>GRIVEL</v>
          </cell>
          <cell r="C245" t="str">
            <v>Basile</v>
          </cell>
          <cell r="D245">
            <v>7114080</v>
          </cell>
          <cell r="E245" t="str">
            <v>T</v>
          </cell>
          <cell r="H245">
            <v>40702</v>
          </cell>
          <cell r="I245" t="str">
            <v>C2</v>
          </cell>
          <cell r="J245">
            <v>-15</v>
          </cell>
          <cell r="K245" t="str">
            <v>M</v>
          </cell>
          <cell r="N245">
            <v>10240014</v>
          </cell>
          <cell r="P245">
            <v>45912</v>
          </cell>
          <cell r="Q245" t="str">
            <v>validé</v>
          </cell>
          <cell r="T245" t="str">
            <v>Attestation autoquestionnaire pour mineur</v>
          </cell>
          <cell r="U245">
            <v>794</v>
          </cell>
        </row>
        <row r="246">
          <cell r="B246" t="str">
            <v>GRIVEL</v>
          </cell>
          <cell r="C246" t="str">
            <v>Matthieu</v>
          </cell>
          <cell r="D246">
            <v>715921</v>
          </cell>
          <cell r="E246" t="str">
            <v>T</v>
          </cell>
          <cell r="H246">
            <v>29459</v>
          </cell>
          <cell r="I246" t="str">
            <v>V45</v>
          </cell>
          <cell r="J246" t="str">
            <v>45+</v>
          </cell>
          <cell r="K246" t="str">
            <v>M</v>
          </cell>
          <cell r="N246">
            <v>10240014</v>
          </cell>
          <cell r="P246">
            <v>45915</v>
          </cell>
          <cell r="Q246" t="str">
            <v>validé</v>
          </cell>
          <cell r="S246">
            <v>45915</v>
          </cell>
          <cell r="T246" t="str">
            <v>Standard</v>
          </cell>
          <cell r="U246">
            <v>1267</v>
          </cell>
        </row>
        <row r="247">
          <cell r="B247" t="str">
            <v>GUELT</v>
          </cell>
          <cell r="C247" t="str">
            <v>Ethan</v>
          </cell>
          <cell r="D247">
            <v>248150</v>
          </cell>
          <cell r="E247" t="str">
            <v>T</v>
          </cell>
          <cell r="H247">
            <v>41124</v>
          </cell>
          <cell r="I247" t="str">
            <v>C1</v>
          </cell>
          <cell r="J247">
            <v>-14</v>
          </cell>
          <cell r="K247" t="str">
            <v>M</v>
          </cell>
          <cell r="N247">
            <v>10240020</v>
          </cell>
          <cell r="P247">
            <v>45914</v>
          </cell>
          <cell r="Q247" t="str">
            <v>validé</v>
          </cell>
          <cell r="T247" t="str">
            <v>Attestation autoquestionnaire pour mineur</v>
          </cell>
          <cell r="U247">
            <v>500</v>
          </cell>
        </row>
        <row r="248">
          <cell r="B248" t="str">
            <v>GUERRERO</v>
          </cell>
          <cell r="C248" t="str">
            <v>Jose</v>
          </cell>
          <cell r="D248">
            <v>3341191</v>
          </cell>
          <cell r="E248" t="str">
            <v>P</v>
          </cell>
          <cell r="H248">
            <v>19985</v>
          </cell>
          <cell r="I248" t="str">
            <v>V70</v>
          </cell>
          <cell r="J248" t="str">
            <v>70+</v>
          </cell>
          <cell r="K248" t="str">
            <v>M</v>
          </cell>
          <cell r="N248">
            <v>10240020</v>
          </cell>
          <cell r="P248">
            <v>45924</v>
          </cell>
          <cell r="Q248" t="str">
            <v>validé</v>
          </cell>
          <cell r="S248">
            <v>45693</v>
          </cell>
          <cell r="T248" t="str">
            <v>Standard</v>
          </cell>
          <cell r="U248">
            <v>559</v>
          </cell>
        </row>
        <row r="249">
          <cell r="B249" t="str">
            <v>GUILLAUME</v>
          </cell>
          <cell r="C249" t="str">
            <v>Philippe</v>
          </cell>
          <cell r="D249">
            <v>247822</v>
          </cell>
          <cell r="E249" t="str">
            <v>T</v>
          </cell>
          <cell r="H249">
            <v>22116</v>
          </cell>
          <cell r="I249" t="str">
            <v>V65</v>
          </cell>
          <cell r="J249" t="str">
            <v>65+</v>
          </cell>
          <cell r="K249" t="str">
            <v>M</v>
          </cell>
          <cell r="N249">
            <v>10240020</v>
          </cell>
          <cell r="P249">
            <v>45914</v>
          </cell>
          <cell r="Q249" t="str">
            <v>validé</v>
          </cell>
          <cell r="S249">
            <v>45903</v>
          </cell>
          <cell r="T249" t="str">
            <v>Standard</v>
          </cell>
          <cell r="U249">
            <v>956</v>
          </cell>
        </row>
        <row r="250">
          <cell r="B250" t="str">
            <v>GUITARD</v>
          </cell>
          <cell r="C250" t="str">
            <v>Esteban</v>
          </cell>
          <cell r="D250">
            <v>248454</v>
          </cell>
          <cell r="E250" t="str">
            <v>P</v>
          </cell>
          <cell r="H250">
            <v>42144</v>
          </cell>
          <cell r="I250" t="str">
            <v>B2</v>
          </cell>
          <cell r="J250">
            <v>-11</v>
          </cell>
          <cell r="K250" t="str">
            <v>M</v>
          </cell>
          <cell r="N250">
            <v>10240007</v>
          </cell>
          <cell r="P250">
            <v>45912</v>
          </cell>
          <cell r="Q250" t="str">
            <v>validé</v>
          </cell>
          <cell r="T250" t="str">
            <v>Attestation autoquestionnaire pour mineur</v>
          </cell>
          <cell r="U250">
            <v>500</v>
          </cell>
        </row>
        <row r="251">
          <cell r="B251" t="str">
            <v>GUIZZO</v>
          </cell>
          <cell r="C251" t="str">
            <v>Giuseppe</v>
          </cell>
          <cell r="D251">
            <v>248400</v>
          </cell>
          <cell r="E251" t="str">
            <v>P</v>
          </cell>
          <cell r="H251">
            <v>40871</v>
          </cell>
          <cell r="I251" t="str">
            <v>C2</v>
          </cell>
          <cell r="J251">
            <v>-15</v>
          </cell>
          <cell r="K251" t="str">
            <v>M</v>
          </cell>
          <cell r="N251">
            <v>10240007</v>
          </cell>
          <cell r="P251">
            <v>45931</v>
          </cell>
          <cell r="Q251" t="str">
            <v>validé</v>
          </cell>
          <cell r="T251" t="str">
            <v>Attestation autoquestionnaire pour mineur</v>
          </cell>
          <cell r="U251">
            <v>500</v>
          </cell>
        </row>
        <row r="252">
          <cell r="B252" t="str">
            <v>GUTIERREZ</v>
          </cell>
          <cell r="C252" t="str">
            <v>Allan</v>
          </cell>
          <cell r="D252">
            <v>246998</v>
          </cell>
          <cell r="E252" t="str">
            <v>P</v>
          </cell>
          <cell r="H252">
            <v>39692</v>
          </cell>
          <cell r="I252" t="str">
            <v>J3</v>
          </cell>
          <cell r="J252">
            <v>-18</v>
          </cell>
          <cell r="K252" t="str">
            <v>M</v>
          </cell>
          <cell r="N252">
            <v>10240036</v>
          </cell>
          <cell r="P252">
            <v>45910</v>
          </cell>
          <cell r="Q252" t="str">
            <v>validé</v>
          </cell>
          <cell r="T252" t="str">
            <v>Attestation autoquestionnaire pour mineur</v>
          </cell>
          <cell r="U252">
            <v>500</v>
          </cell>
        </row>
        <row r="253">
          <cell r="B253" t="str">
            <v>GUTIERREZ</v>
          </cell>
          <cell r="C253" t="str">
            <v>Thierry</v>
          </cell>
          <cell r="D253">
            <v>247244</v>
          </cell>
          <cell r="E253" t="str">
            <v>A</v>
          </cell>
          <cell r="H253">
            <v>26469</v>
          </cell>
          <cell r="I253" t="str">
            <v>V50</v>
          </cell>
          <cell r="J253" t="str">
            <v>50+</v>
          </cell>
          <cell r="K253" t="str">
            <v>M</v>
          </cell>
          <cell r="N253">
            <v>10240036</v>
          </cell>
          <cell r="P253">
            <v>45854</v>
          </cell>
          <cell r="Q253" t="str">
            <v>validé</v>
          </cell>
          <cell r="S253">
            <v>45889</v>
          </cell>
          <cell r="T253" t="str">
            <v>Standard</v>
          </cell>
          <cell r="U253">
            <v>500</v>
          </cell>
        </row>
        <row r="254">
          <cell r="B254" t="str">
            <v>GUY</v>
          </cell>
          <cell r="C254" t="str">
            <v>Jean-Baptiste</v>
          </cell>
          <cell r="D254">
            <v>245090</v>
          </cell>
          <cell r="E254" t="str">
            <v>T</v>
          </cell>
          <cell r="H254">
            <v>33567</v>
          </cell>
          <cell r="I254" t="str">
            <v>S</v>
          </cell>
          <cell r="J254">
            <v>-40</v>
          </cell>
          <cell r="K254" t="str">
            <v>M</v>
          </cell>
          <cell r="N254">
            <v>10240020</v>
          </cell>
          <cell r="P254">
            <v>45914</v>
          </cell>
          <cell r="Q254" t="str">
            <v>validé</v>
          </cell>
          <cell r="S254">
            <v>45197</v>
          </cell>
          <cell r="T254" t="str">
            <v>Attestation autoquestionnaire pour majeur</v>
          </cell>
          <cell r="U254">
            <v>1069</v>
          </cell>
        </row>
        <row r="255">
          <cell r="B255" t="str">
            <v>GUYOMARD</v>
          </cell>
          <cell r="C255" t="str">
            <v>Pierre-Denis</v>
          </cell>
          <cell r="D255">
            <v>247579</v>
          </cell>
          <cell r="E255" t="str">
            <v>P</v>
          </cell>
          <cell r="H255">
            <v>18132</v>
          </cell>
          <cell r="I255" t="str">
            <v>V75</v>
          </cell>
          <cell r="J255" t="str">
            <v>75+</v>
          </cell>
          <cell r="K255" t="str">
            <v>M</v>
          </cell>
          <cell r="N255">
            <v>10240001</v>
          </cell>
          <cell r="P255">
            <v>45909</v>
          </cell>
          <cell r="Q255" t="str">
            <v>validé</v>
          </cell>
          <cell r="S255">
            <v>45168</v>
          </cell>
          <cell r="T255" t="str">
            <v>Attestation autoquestionnaire pour majeur</v>
          </cell>
          <cell r="U255">
            <v>500</v>
          </cell>
        </row>
        <row r="256">
          <cell r="B256" t="str">
            <v>HASSENBOEHLER</v>
          </cell>
          <cell r="C256" t="str">
            <v>Jacques</v>
          </cell>
          <cell r="D256">
            <v>247980</v>
          </cell>
          <cell r="E256" t="str">
            <v>A</v>
          </cell>
          <cell r="H256">
            <v>21896</v>
          </cell>
          <cell r="I256" t="str">
            <v>V65</v>
          </cell>
          <cell r="J256" t="str">
            <v>65+</v>
          </cell>
          <cell r="K256" t="str">
            <v>M</v>
          </cell>
          <cell r="N256">
            <v>10240014</v>
          </cell>
          <cell r="P256">
            <v>45862</v>
          </cell>
          <cell r="Q256" t="str">
            <v>validé</v>
          </cell>
          <cell r="S256">
            <v>45874</v>
          </cell>
          <cell r="T256" t="str">
            <v>Standard</v>
          </cell>
          <cell r="U256">
            <v>600</v>
          </cell>
        </row>
        <row r="257">
          <cell r="B257" t="str">
            <v>HEBRARD</v>
          </cell>
          <cell r="C257" t="str">
            <v>Emile</v>
          </cell>
          <cell r="D257">
            <v>247459</v>
          </cell>
          <cell r="E257" t="str">
            <v>P</v>
          </cell>
          <cell r="H257">
            <v>19312</v>
          </cell>
          <cell r="I257" t="str">
            <v>V70</v>
          </cell>
          <cell r="J257" t="str">
            <v>70+</v>
          </cell>
          <cell r="K257" t="str">
            <v>M</v>
          </cell>
          <cell r="N257">
            <v>10240030</v>
          </cell>
          <cell r="P257">
            <v>45914</v>
          </cell>
          <cell r="Q257" t="str">
            <v>validé</v>
          </cell>
          <cell r="S257">
            <v>45218</v>
          </cell>
          <cell r="T257" t="str">
            <v>Attestation autoquestionnaire pour majeur</v>
          </cell>
          <cell r="U257">
            <v>500</v>
          </cell>
        </row>
        <row r="258">
          <cell r="B258" t="str">
            <v>HERCEND</v>
          </cell>
          <cell r="C258" t="str">
            <v>Jules</v>
          </cell>
          <cell r="D258">
            <v>248221</v>
          </cell>
          <cell r="E258" t="str">
            <v>P</v>
          </cell>
          <cell r="H258">
            <v>40277</v>
          </cell>
          <cell r="I258" t="str">
            <v>J1</v>
          </cell>
          <cell r="J258">
            <v>-16</v>
          </cell>
          <cell r="K258" t="str">
            <v>M</v>
          </cell>
          <cell r="N258">
            <v>10240018</v>
          </cell>
          <cell r="P258">
            <v>45919</v>
          </cell>
          <cell r="Q258" t="str">
            <v>validé</v>
          </cell>
          <cell r="T258" t="str">
            <v>Attestation autoquestionnaire pour mineur</v>
          </cell>
          <cell r="U258">
            <v>500</v>
          </cell>
        </row>
        <row r="259">
          <cell r="B259" t="str">
            <v>HEROUX</v>
          </cell>
          <cell r="C259" t="str">
            <v>Nino</v>
          </cell>
          <cell r="D259">
            <v>247591</v>
          </cell>
          <cell r="E259" t="str">
            <v>T</v>
          </cell>
          <cell r="H259">
            <v>39631</v>
          </cell>
          <cell r="I259" t="str">
            <v>J3</v>
          </cell>
          <cell r="J259">
            <v>-18</v>
          </cell>
          <cell r="K259" t="str">
            <v>M</v>
          </cell>
          <cell r="N259">
            <v>10240007</v>
          </cell>
          <cell r="P259">
            <v>45919</v>
          </cell>
          <cell r="Q259" t="str">
            <v>validé</v>
          </cell>
          <cell r="T259" t="str">
            <v>Attestation autoquestionnaire pour mineur</v>
          </cell>
          <cell r="U259">
            <v>763</v>
          </cell>
        </row>
        <row r="260">
          <cell r="B260" t="str">
            <v>HEUCHEL</v>
          </cell>
          <cell r="C260" t="str">
            <v>Marcel</v>
          </cell>
          <cell r="D260">
            <v>247863</v>
          </cell>
          <cell r="E260" t="str">
            <v>P</v>
          </cell>
          <cell r="H260">
            <v>17525</v>
          </cell>
          <cell r="I260" t="str">
            <v>V75</v>
          </cell>
          <cell r="J260" t="str">
            <v>75+</v>
          </cell>
          <cell r="K260" t="str">
            <v>M</v>
          </cell>
          <cell r="N260">
            <v>10240001</v>
          </cell>
          <cell r="P260">
            <v>45913</v>
          </cell>
          <cell r="Q260" t="str">
            <v>validé</v>
          </cell>
          <cell r="S260">
            <v>45888</v>
          </cell>
          <cell r="T260" t="str">
            <v>Standard</v>
          </cell>
          <cell r="U260">
            <v>500</v>
          </cell>
        </row>
        <row r="261">
          <cell r="B261" t="str">
            <v>HEUZE</v>
          </cell>
          <cell r="C261" t="str">
            <v>Frédéric</v>
          </cell>
          <cell r="D261">
            <v>248434</v>
          </cell>
          <cell r="E261" t="str">
            <v>P</v>
          </cell>
          <cell r="H261">
            <v>29534</v>
          </cell>
          <cell r="I261" t="str">
            <v>V45</v>
          </cell>
          <cell r="J261" t="str">
            <v>45+</v>
          </cell>
          <cell r="K261" t="str">
            <v>M</v>
          </cell>
          <cell r="N261">
            <v>10240005</v>
          </cell>
          <cell r="P261">
            <v>45903</v>
          </cell>
          <cell r="Q261" t="str">
            <v>validé</v>
          </cell>
          <cell r="T261" t="str">
            <v>Sans pratique sportive</v>
          </cell>
          <cell r="U261">
            <v>500</v>
          </cell>
        </row>
        <row r="262">
          <cell r="B262" t="str">
            <v>HILLAIRET</v>
          </cell>
          <cell r="C262" t="str">
            <v>Anne Lise</v>
          </cell>
          <cell r="D262">
            <v>248515</v>
          </cell>
          <cell r="E262" t="str">
            <v>I</v>
          </cell>
          <cell r="H262">
            <v>29223</v>
          </cell>
          <cell r="I262" t="str">
            <v>V45</v>
          </cell>
          <cell r="J262" t="str">
            <v>45+</v>
          </cell>
          <cell r="K262" t="str">
            <v>F</v>
          </cell>
          <cell r="N262">
            <v>10240020</v>
          </cell>
          <cell r="P262">
            <v>45925</v>
          </cell>
          <cell r="Q262" t="str">
            <v>validé</v>
          </cell>
          <cell r="T262" t="str">
            <v>Attestation autoquestionnaire pour majeur</v>
          </cell>
          <cell r="U262">
            <v>500</v>
          </cell>
        </row>
        <row r="263">
          <cell r="B263" t="str">
            <v>HIPPOLYTE</v>
          </cell>
          <cell r="C263" t="str">
            <v>Elodie</v>
          </cell>
          <cell r="D263">
            <v>286250</v>
          </cell>
          <cell r="E263" t="str">
            <v>P</v>
          </cell>
          <cell r="H263">
            <v>29962</v>
          </cell>
          <cell r="I263" t="str">
            <v>V40</v>
          </cell>
          <cell r="J263" t="str">
            <v>40+</v>
          </cell>
          <cell r="K263" t="str">
            <v>F</v>
          </cell>
          <cell r="N263">
            <v>10240020</v>
          </cell>
          <cell r="P263">
            <v>45906</v>
          </cell>
          <cell r="Q263" t="str">
            <v>validé</v>
          </cell>
          <cell r="S263">
            <v>45894</v>
          </cell>
          <cell r="T263" t="str">
            <v>Standard</v>
          </cell>
          <cell r="U263">
            <v>1418</v>
          </cell>
        </row>
        <row r="264">
          <cell r="B264" t="str">
            <v>HOAREAU</v>
          </cell>
          <cell r="C264" t="str">
            <v>Darius</v>
          </cell>
          <cell r="D264">
            <v>248263</v>
          </cell>
          <cell r="E264" t="str">
            <v>P</v>
          </cell>
          <cell r="H264">
            <v>41466</v>
          </cell>
          <cell r="I264" t="str">
            <v>M2</v>
          </cell>
          <cell r="J264">
            <v>-13</v>
          </cell>
          <cell r="K264" t="str">
            <v>M</v>
          </cell>
          <cell r="N264">
            <v>10240020</v>
          </cell>
          <cell r="P264">
            <v>45906</v>
          </cell>
          <cell r="Q264" t="str">
            <v>validé</v>
          </cell>
          <cell r="T264" t="str">
            <v>Attestation autoquestionnaire pour mineur</v>
          </cell>
          <cell r="U264">
            <v>500</v>
          </cell>
        </row>
        <row r="265">
          <cell r="B265" t="str">
            <v>HORTION</v>
          </cell>
          <cell r="C265" t="str">
            <v>Jonas</v>
          </cell>
          <cell r="D265">
            <v>248527</v>
          </cell>
          <cell r="E265" t="str">
            <v>P</v>
          </cell>
          <cell r="H265">
            <v>41364</v>
          </cell>
          <cell r="I265" t="str">
            <v>M2</v>
          </cell>
          <cell r="J265">
            <v>-13</v>
          </cell>
          <cell r="K265" t="str">
            <v>M</v>
          </cell>
          <cell r="N265">
            <v>10240001</v>
          </cell>
          <cell r="P265">
            <v>45930</v>
          </cell>
          <cell r="Q265" t="str">
            <v>validé</v>
          </cell>
          <cell r="T265" t="str">
            <v>Attestation autoquestionnaire pour mineur</v>
          </cell>
          <cell r="U265">
            <v>500</v>
          </cell>
        </row>
        <row r="266">
          <cell r="B266" t="str">
            <v>HUIBAN</v>
          </cell>
          <cell r="C266" t="str">
            <v>Erwan</v>
          </cell>
          <cell r="D266">
            <v>172354</v>
          </cell>
          <cell r="E266" t="str">
            <v>T</v>
          </cell>
          <cell r="H266">
            <v>29757</v>
          </cell>
          <cell r="I266" t="str">
            <v>V40</v>
          </cell>
          <cell r="J266" t="str">
            <v>40+</v>
          </cell>
          <cell r="K266" t="str">
            <v>M</v>
          </cell>
          <cell r="N266">
            <v>10240014</v>
          </cell>
          <cell r="P266">
            <v>45912</v>
          </cell>
          <cell r="Q266" t="str">
            <v>validé</v>
          </cell>
          <cell r="S266">
            <v>45475</v>
          </cell>
          <cell r="T266" t="str">
            <v>Attestation autoquestionnaire pour majeur</v>
          </cell>
          <cell r="U266">
            <v>1202</v>
          </cell>
        </row>
        <row r="267">
          <cell r="B267" t="str">
            <v>HUIEZDA</v>
          </cell>
          <cell r="C267" t="str">
            <v>Elena</v>
          </cell>
          <cell r="D267">
            <v>248399</v>
          </cell>
          <cell r="E267" t="str">
            <v>T</v>
          </cell>
          <cell r="H267">
            <v>42402</v>
          </cell>
          <cell r="I267" t="str">
            <v>B1</v>
          </cell>
          <cell r="J267">
            <v>-10</v>
          </cell>
          <cell r="K267" t="str">
            <v>F</v>
          </cell>
          <cell r="N267">
            <v>10240039</v>
          </cell>
          <cell r="P267">
            <v>45918</v>
          </cell>
          <cell r="Q267" t="str">
            <v>validé</v>
          </cell>
          <cell r="S267">
            <v>45906</v>
          </cell>
          <cell r="T267" t="str">
            <v>Standard</v>
          </cell>
          <cell r="U267">
            <v>500</v>
          </cell>
        </row>
        <row r="268">
          <cell r="B268" t="str">
            <v>IGUACEL</v>
          </cell>
          <cell r="C268" t="str">
            <v>Frederic</v>
          </cell>
          <cell r="D268">
            <v>244494</v>
          </cell>
          <cell r="E268" t="str">
            <v>T</v>
          </cell>
          <cell r="H268">
            <v>20455</v>
          </cell>
          <cell r="I268" t="str">
            <v>V65</v>
          </cell>
          <cell r="J268" t="str">
            <v>65+</v>
          </cell>
          <cell r="K268" t="str">
            <v>M</v>
          </cell>
          <cell r="N268">
            <v>10240014</v>
          </cell>
          <cell r="P268">
            <v>45909</v>
          </cell>
          <cell r="Q268" t="str">
            <v>validé</v>
          </cell>
          <cell r="S268">
            <v>45405</v>
          </cell>
          <cell r="T268" t="str">
            <v>Attestation autoquestionnaire pour majeur</v>
          </cell>
          <cell r="U268">
            <v>542</v>
          </cell>
        </row>
        <row r="269">
          <cell r="B269" t="str">
            <v>IGUACEL-LISA</v>
          </cell>
          <cell r="C269" t="str">
            <v>Gabin</v>
          </cell>
          <cell r="D269">
            <v>248532</v>
          </cell>
          <cell r="E269" t="str">
            <v>P</v>
          </cell>
          <cell r="H269">
            <v>41641</v>
          </cell>
          <cell r="I269" t="str">
            <v>M1</v>
          </cell>
          <cell r="J269">
            <v>-12</v>
          </cell>
          <cell r="K269" t="str">
            <v>M</v>
          </cell>
          <cell r="N269">
            <v>10240007</v>
          </cell>
          <cell r="P269">
            <v>45931</v>
          </cell>
          <cell r="Q269" t="str">
            <v>validé</v>
          </cell>
          <cell r="T269" t="str">
            <v>Attestation autoquestionnaire pour mineur</v>
          </cell>
          <cell r="U269">
            <v>500</v>
          </cell>
        </row>
        <row r="270">
          <cell r="B270" t="str">
            <v>ITHURBURU FHURY</v>
          </cell>
          <cell r="C270" t="str">
            <v>Margot</v>
          </cell>
          <cell r="D270">
            <v>248332</v>
          </cell>
          <cell r="E270" t="str">
            <v>P</v>
          </cell>
          <cell r="H270">
            <v>41801</v>
          </cell>
          <cell r="I270" t="str">
            <v>M1</v>
          </cell>
          <cell r="J270">
            <v>-12</v>
          </cell>
          <cell r="K270" t="str">
            <v>F</v>
          </cell>
          <cell r="N270">
            <v>10240006</v>
          </cell>
          <cell r="P270">
            <v>45909</v>
          </cell>
          <cell r="Q270" t="str">
            <v>validé</v>
          </cell>
          <cell r="T270" t="str">
            <v>Attestation autoquestionnaire pour mineur</v>
          </cell>
          <cell r="U270">
            <v>500</v>
          </cell>
        </row>
        <row r="271">
          <cell r="B271" t="str">
            <v>JAILLE</v>
          </cell>
          <cell r="C271" t="str">
            <v>Jean-Louis</v>
          </cell>
          <cell r="D271">
            <v>247187</v>
          </cell>
          <cell r="E271" t="str">
            <v>T</v>
          </cell>
          <cell r="H271">
            <v>26847</v>
          </cell>
          <cell r="I271" t="str">
            <v>V50</v>
          </cell>
          <cell r="J271" t="str">
            <v>50+</v>
          </cell>
          <cell r="K271" t="str">
            <v>M</v>
          </cell>
          <cell r="N271">
            <v>10240014</v>
          </cell>
          <cell r="P271">
            <v>45917</v>
          </cell>
          <cell r="Q271" t="str">
            <v>validé</v>
          </cell>
          <cell r="S271">
            <v>45549</v>
          </cell>
          <cell r="T271" t="str">
            <v>Attestation autoquestionnaire pour majeur</v>
          </cell>
          <cell r="U271">
            <v>500</v>
          </cell>
        </row>
        <row r="272">
          <cell r="B272" t="str">
            <v>JARBOUI</v>
          </cell>
          <cell r="C272" t="str">
            <v>Ahmed</v>
          </cell>
          <cell r="D272">
            <v>3426374</v>
          </cell>
          <cell r="E272" t="str">
            <v>T</v>
          </cell>
          <cell r="H272">
            <v>31766</v>
          </cell>
          <cell r="I272" t="str">
            <v>S</v>
          </cell>
          <cell r="J272">
            <v>-40</v>
          </cell>
          <cell r="K272" t="str">
            <v>M</v>
          </cell>
          <cell r="N272">
            <v>10240014</v>
          </cell>
          <cell r="P272">
            <v>45912</v>
          </cell>
          <cell r="Q272" t="str">
            <v>validé</v>
          </cell>
          <cell r="S272">
            <v>44928</v>
          </cell>
          <cell r="T272" t="str">
            <v>Attestation autoquestionnaire pour majeur</v>
          </cell>
          <cell r="U272">
            <v>575</v>
          </cell>
        </row>
        <row r="273">
          <cell r="B273" t="str">
            <v>JAUBERT PEYRAMAURE</v>
          </cell>
          <cell r="C273" t="str">
            <v>Johan</v>
          </cell>
          <cell r="D273">
            <v>1910817</v>
          </cell>
          <cell r="E273" t="str">
            <v>P</v>
          </cell>
          <cell r="H273">
            <v>41516</v>
          </cell>
          <cell r="I273" t="str">
            <v>M2</v>
          </cell>
          <cell r="J273">
            <v>-13</v>
          </cell>
          <cell r="K273" t="str">
            <v>M</v>
          </cell>
          <cell r="N273">
            <v>10240007</v>
          </cell>
          <cell r="P273">
            <v>45919</v>
          </cell>
          <cell r="Q273" t="str">
            <v>validé</v>
          </cell>
          <cell r="T273" t="str">
            <v>Attestation autoquestionnaire pour mineur</v>
          </cell>
          <cell r="U273">
            <v>500</v>
          </cell>
        </row>
        <row r="274">
          <cell r="B274" t="str">
            <v>JEAMMET</v>
          </cell>
          <cell r="C274" t="str">
            <v>Paul</v>
          </cell>
          <cell r="D274">
            <v>246832</v>
          </cell>
          <cell r="E274" t="str">
            <v>A</v>
          </cell>
          <cell r="H274">
            <v>38161</v>
          </cell>
          <cell r="I274" t="str">
            <v>S</v>
          </cell>
          <cell r="J274">
            <v>-40</v>
          </cell>
          <cell r="K274" t="str">
            <v>M</v>
          </cell>
          <cell r="N274">
            <v>10240020</v>
          </cell>
          <cell r="P274">
            <v>45853</v>
          </cell>
          <cell r="Q274" t="str">
            <v>validé</v>
          </cell>
          <cell r="S274">
            <v>45880</v>
          </cell>
          <cell r="T274" t="str">
            <v>Standard</v>
          </cell>
          <cell r="U274">
            <v>1018</v>
          </cell>
        </row>
        <row r="275">
          <cell r="B275" t="str">
            <v>JOURDAN</v>
          </cell>
          <cell r="C275" t="str">
            <v>Francois</v>
          </cell>
          <cell r="D275">
            <v>243956</v>
          </cell>
          <cell r="E275" t="str">
            <v>T</v>
          </cell>
          <cell r="H275">
            <v>24960</v>
          </cell>
          <cell r="I275" t="str">
            <v>V55</v>
          </cell>
          <cell r="J275" t="str">
            <v>55+</v>
          </cell>
          <cell r="K275" t="str">
            <v>M</v>
          </cell>
          <cell r="N275">
            <v>10240014</v>
          </cell>
          <cell r="P275">
            <v>45917</v>
          </cell>
          <cell r="Q275" t="str">
            <v>validé</v>
          </cell>
          <cell r="S275">
            <v>44851</v>
          </cell>
          <cell r="T275" t="str">
            <v>Attestation autoquestionnaire pour majeur</v>
          </cell>
          <cell r="U275">
            <v>935</v>
          </cell>
        </row>
        <row r="276">
          <cell r="B276" t="str">
            <v>JOUVE</v>
          </cell>
          <cell r="C276" t="str">
            <v>Djalal</v>
          </cell>
          <cell r="D276">
            <v>248406</v>
          </cell>
          <cell r="E276" t="str">
            <v>T</v>
          </cell>
          <cell r="H276">
            <v>40594</v>
          </cell>
          <cell r="I276" t="str">
            <v>C2</v>
          </cell>
          <cell r="J276">
            <v>-15</v>
          </cell>
          <cell r="K276" t="str">
            <v>M</v>
          </cell>
          <cell r="N276">
            <v>10240036</v>
          </cell>
          <cell r="P276">
            <v>45910</v>
          </cell>
          <cell r="Q276" t="str">
            <v>validé</v>
          </cell>
          <cell r="T276" t="str">
            <v>Attestation autoquestionnaire pour mineur</v>
          </cell>
          <cell r="U276">
            <v>500</v>
          </cell>
        </row>
        <row r="277">
          <cell r="B277" t="str">
            <v>JUGIE</v>
          </cell>
          <cell r="C277" t="str">
            <v>Pascal</v>
          </cell>
          <cell r="D277">
            <v>244811</v>
          </cell>
          <cell r="E277" t="str">
            <v>A</v>
          </cell>
          <cell r="H277">
            <v>23596</v>
          </cell>
          <cell r="I277" t="str">
            <v>V60</v>
          </cell>
          <cell r="J277" t="str">
            <v>60+</v>
          </cell>
          <cell r="K277" t="str">
            <v>M</v>
          </cell>
          <cell r="N277">
            <v>10240014</v>
          </cell>
          <cell r="P277">
            <v>45862</v>
          </cell>
          <cell r="Q277" t="str">
            <v>validé</v>
          </cell>
          <cell r="S277">
            <v>45867</v>
          </cell>
          <cell r="T277" t="str">
            <v>Standard</v>
          </cell>
          <cell r="U277">
            <v>960</v>
          </cell>
        </row>
        <row r="278">
          <cell r="B278" t="str">
            <v>KAUFFMANN</v>
          </cell>
          <cell r="C278" t="str">
            <v>Mickael</v>
          </cell>
          <cell r="D278">
            <v>1421878</v>
          </cell>
          <cell r="E278" t="str">
            <v>P</v>
          </cell>
          <cell r="H278">
            <v>29820</v>
          </cell>
          <cell r="I278" t="str">
            <v>V40</v>
          </cell>
          <cell r="J278" t="str">
            <v>40+</v>
          </cell>
          <cell r="K278" t="str">
            <v>M</v>
          </cell>
          <cell r="N278">
            <v>10240026</v>
          </cell>
          <cell r="P278">
            <v>45934</v>
          </cell>
          <cell r="Q278" t="str">
            <v>validé</v>
          </cell>
          <cell r="S278">
            <v>45925</v>
          </cell>
          <cell r="T278" t="str">
            <v>Standard</v>
          </cell>
          <cell r="U278">
            <v>681</v>
          </cell>
        </row>
        <row r="279">
          <cell r="B279" t="str">
            <v>KNOET</v>
          </cell>
          <cell r="C279" t="str">
            <v>Claire</v>
          </cell>
          <cell r="D279">
            <v>248012</v>
          </cell>
          <cell r="E279" t="str">
            <v>A</v>
          </cell>
          <cell r="H279">
            <v>29646</v>
          </cell>
          <cell r="I279" t="str">
            <v>V40</v>
          </cell>
          <cell r="J279" t="str">
            <v>40+</v>
          </cell>
          <cell r="K279" t="str">
            <v>F</v>
          </cell>
          <cell r="N279">
            <v>10240001</v>
          </cell>
          <cell r="P279">
            <v>45842</v>
          </cell>
          <cell r="Q279" t="str">
            <v>validé</v>
          </cell>
          <cell r="S279">
            <v>45219</v>
          </cell>
          <cell r="T279" t="str">
            <v>Attestation autoquestionnaire pour majeur</v>
          </cell>
          <cell r="U279">
            <v>500</v>
          </cell>
        </row>
        <row r="280">
          <cell r="B280" t="str">
            <v>KOELSCH</v>
          </cell>
          <cell r="C280" t="str">
            <v>Didier</v>
          </cell>
          <cell r="D280">
            <v>6932935</v>
          </cell>
          <cell r="E280" t="str">
            <v>T</v>
          </cell>
          <cell r="H280">
            <v>22825</v>
          </cell>
          <cell r="I280" t="str">
            <v>V60</v>
          </cell>
          <cell r="J280" t="str">
            <v>60+</v>
          </cell>
          <cell r="K280" t="str">
            <v>M</v>
          </cell>
          <cell r="N280">
            <v>10240015</v>
          </cell>
          <cell r="P280">
            <v>45912</v>
          </cell>
          <cell r="Q280" t="str">
            <v>validé</v>
          </cell>
          <cell r="S280">
            <v>44782</v>
          </cell>
          <cell r="T280" t="str">
            <v>Attestation autoquestionnaire pour majeur</v>
          </cell>
          <cell r="U280">
            <v>643</v>
          </cell>
        </row>
        <row r="281">
          <cell r="B281" t="str">
            <v>KORTLANG</v>
          </cell>
          <cell r="C281" t="str">
            <v>Fokkoline</v>
          </cell>
          <cell r="D281">
            <v>247848</v>
          </cell>
          <cell r="E281" t="str">
            <v>P</v>
          </cell>
          <cell r="H281">
            <v>24205</v>
          </cell>
          <cell r="I281" t="str">
            <v>V55</v>
          </cell>
          <cell r="J281" t="str">
            <v>55+</v>
          </cell>
          <cell r="K281" t="str">
            <v>F</v>
          </cell>
          <cell r="N281">
            <v>10240039</v>
          </cell>
          <cell r="P281">
            <v>45868</v>
          </cell>
          <cell r="Q281" t="str">
            <v>validé</v>
          </cell>
          <cell r="S281">
            <v>45542</v>
          </cell>
          <cell r="T281" t="str">
            <v>Attestation autoquestionnaire pour majeur</v>
          </cell>
          <cell r="U281">
            <v>500</v>
          </cell>
        </row>
        <row r="282">
          <cell r="B282" t="str">
            <v>KOUZMIN</v>
          </cell>
          <cell r="C282" t="str">
            <v>Olivier</v>
          </cell>
          <cell r="D282">
            <v>3317259</v>
          </cell>
          <cell r="E282" t="str">
            <v>P</v>
          </cell>
          <cell r="H282">
            <v>23172</v>
          </cell>
          <cell r="I282" t="str">
            <v>V60</v>
          </cell>
          <cell r="J282" t="str">
            <v>60+</v>
          </cell>
          <cell r="K282" t="str">
            <v>M</v>
          </cell>
          <cell r="N282">
            <v>10240001</v>
          </cell>
          <cell r="P282">
            <v>45916</v>
          </cell>
          <cell r="Q282" t="str">
            <v>validé</v>
          </cell>
          <cell r="S282">
            <v>45589</v>
          </cell>
          <cell r="T282" t="str">
            <v>Standard</v>
          </cell>
          <cell r="U282">
            <v>500</v>
          </cell>
        </row>
        <row r="283">
          <cell r="B283" t="str">
            <v>LABROUSSE</v>
          </cell>
          <cell r="C283" t="str">
            <v>Arnaud</v>
          </cell>
          <cell r="D283">
            <v>248085</v>
          </cell>
          <cell r="E283" t="str">
            <v>P</v>
          </cell>
          <cell r="H283">
            <v>36426</v>
          </cell>
          <cell r="I283" t="str">
            <v>S</v>
          </cell>
          <cell r="J283">
            <v>-40</v>
          </cell>
          <cell r="K283" t="str">
            <v>M</v>
          </cell>
          <cell r="N283">
            <v>10240001</v>
          </cell>
          <cell r="P283">
            <v>45923</v>
          </cell>
          <cell r="Q283" t="str">
            <v>validé</v>
          </cell>
          <cell r="S283">
            <v>45922</v>
          </cell>
          <cell r="T283" t="str">
            <v>Standard</v>
          </cell>
          <cell r="U283">
            <v>500</v>
          </cell>
        </row>
        <row r="284">
          <cell r="B284" t="str">
            <v>LABROUSSE</v>
          </cell>
          <cell r="C284" t="str">
            <v>Gabin</v>
          </cell>
          <cell r="D284">
            <v>248238</v>
          </cell>
          <cell r="E284" t="str">
            <v>T</v>
          </cell>
          <cell r="H284">
            <v>41612</v>
          </cell>
          <cell r="I284" t="str">
            <v>M2</v>
          </cell>
          <cell r="J284">
            <v>-13</v>
          </cell>
          <cell r="K284" t="str">
            <v>M</v>
          </cell>
          <cell r="N284">
            <v>10240014</v>
          </cell>
          <cell r="P284">
            <v>45925</v>
          </cell>
          <cell r="Q284" t="str">
            <v>validé</v>
          </cell>
          <cell r="T284" t="str">
            <v>Attestation autoquestionnaire pour mineur</v>
          </cell>
          <cell r="U284">
            <v>500</v>
          </cell>
        </row>
        <row r="285">
          <cell r="B285" t="str">
            <v>LAC</v>
          </cell>
          <cell r="C285" t="str">
            <v>Marlène</v>
          </cell>
          <cell r="D285">
            <v>247481</v>
          </cell>
          <cell r="E285" t="str">
            <v>T</v>
          </cell>
          <cell r="H285">
            <v>35141</v>
          </cell>
          <cell r="I285" t="str">
            <v>S</v>
          </cell>
          <cell r="J285">
            <v>-40</v>
          </cell>
          <cell r="K285" t="str">
            <v>F</v>
          </cell>
          <cell r="N285">
            <v>10240015</v>
          </cell>
          <cell r="P285">
            <v>45912</v>
          </cell>
          <cell r="Q285" t="str">
            <v>validé</v>
          </cell>
          <cell r="S285">
            <v>45544</v>
          </cell>
          <cell r="T285" t="str">
            <v>Attestation autoquestionnaire pour majeur</v>
          </cell>
          <cell r="U285">
            <v>508</v>
          </cell>
        </row>
        <row r="286">
          <cell r="B286" t="str">
            <v>LACHAIZE</v>
          </cell>
          <cell r="C286" t="str">
            <v>Fabrice</v>
          </cell>
          <cell r="D286">
            <v>246509</v>
          </cell>
          <cell r="E286" t="str">
            <v>A</v>
          </cell>
          <cell r="H286">
            <v>26646</v>
          </cell>
          <cell r="I286" t="str">
            <v>V50</v>
          </cell>
          <cell r="J286" t="str">
            <v>50+</v>
          </cell>
          <cell r="K286" t="str">
            <v>M</v>
          </cell>
          <cell r="N286">
            <v>10240030</v>
          </cell>
          <cell r="P286">
            <v>45848</v>
          </cell>
          <cell r="Q286" t="str">
            <v>validé</v>
          </cell>
          <cell r="S286">
            <v>45852</v>
          </cell>
          <cell r="T286" t="str">
            <v>Standard</v>
          </cell>
          <cell r="U286">
            <v>850</v>
          </cell>
        </row>
        <row r="287">
          <cell r="B287" t="str">
            <v>LACHAIZE</v>
          </cell>
          <cell r="C287" t="str">
            <v>Rene</v>
          </cell>
          <cell r="D287">
            <v>246873</v>
          </cell>
          <cell r="E287" t="str">
            <v>P</v>
          </cell>
          <cell r="H287">
            <v>18500</v>
          </cell>
          <cell r="I287" t="str">
            <v>V75</v>
          </cell>
          <cell r="J287" t="str">
            <v>75+</v>
          </cell>
          <cell r="K287" t="str">
            <v>M</v>
          </cell>
          <cell r="N287">
            <v>10240007</v>
          </cell>
          <cell r="P287">
            <v>45924</v>
          </cell>
          <cell r="Q287" t="str">
            <v>validé</v>
          </cell>
          <cell r="S287">
            <v>45909</v>
          </cell>
          <cell r="T287" t="str">
            <v>Standard</v>
          </cell>
          <cell r="U287">
            <v>500</v>
          </cell>
        </row>
        <row r="288">
          <cell r="B288" t="str">
            <v>LACOMBE</v>
          </cell>
          <cell r="C288" t="str">
            <v>Alexandre</v>
          </cell>
          <cell r="D288">
            <v>248241</v>
          </cell>
          <cell r="E288" t="str">
            <v>P</v>
          </cell>
          <cell r="H288">
            <v>41423</v>
          </cell>
          <cell r="I288" t="str">
            <v>M2</v>
          </cell>
          <cell r="J288">
            <v>-13</v>
          </cell>
          <cell r="K288" t="str">
            <v>M</v>
          </cell>
          <cell r="N288">
            <v>10240007</v>
          </cell>
          <cell r="P288">
            <v>45917</v>
          </cell>
          <cell r="Q288" t="str">
            <v>validé</v>
          </cell>
          <cell r="T288" t="str">
            <v>Attestation autoquestionnaire pour mineur</v>
          </cell>
          <cell r="U288">
            <v>500</v>
          </cell>
        </row>
        <row r="289">
          <cell r="B289" t="str">
            <v>LACOSTE-BAETENS</v>
          </cell>
          <cell r="C289" t="str">
            <v>Kordel</v>
          </cell>
          <cell r="D289">
            <v>246814</v>
          </cell>
          <cell r="E289" t="str">
            <v>T</v>
          </cell>
          <cell r="H289">
            <v>36489</v>
          </cell>
          <cell r="I289" t="str">
            <v>S</v>
          </cell>
          <cell r="J289">
            <v>-40</v>
          </cell>
          <cell r="K289" t="str">
            <v>M</v>
          </cell>
          <cell r="N289">
            <v>10240005</v>
          </cell>
          <cell r="P289">
            <v>45868</v>
          </cell>
          <cell r="Q289" t="str">
            <v>validé</v>
          </cell>
          <cell r="S289">
            <v>44820</v>
          </cell>
          <cell r="T289" t="str">
            <v>Attestation autoquestionnaire pour majeur</v>
          </cell>
          <cell r="U289">
            <v>602</v>
          </cell>
        </row>
        <row r="290">
          <cell r="B290" t="str">
            <v>LACOUTURE</v>
          </cell>
          <cell r="C290" t="str">
            <v>Noé</v>
          </cell>
          <cell r="D290">
            <v>248146</v>
          </cell>
          <cell r="E290" t="str">
            <v>P</v>
          </cell>
          <cell r="H290">
            <v>41193</v>
          </cell>
          <cell r="I290" t="str">
            <v>C1</v>
          </cell>
          <cell r="J290">
            <v>-14</v>
          </cell>
          <cell r="K290" t="str">
            <v>M</v>
          </cell>
          <cell r="N290">
            <v>10240018</v>
          </cell>
          <cell r="P290">
            <v>45909</v>
          </cell>
          <cell r="Q290" t="str">
            <v>validé</v>
          </cell>
          <cell r="T290" t="str">
            <v>Attestation autoquestionnaire pour mineur</v>
          </cell>
          <cell r="U290">
            <v>500</v>
          </cell>
        </row>
        <row r="291">
          <cell r="B291" t="str">
            <v>LAFON</v>
          </cell>
          <cell r="C291" t="str">
            <v>Guillaume</v>
          </cell>
          <cell r="D291">
            <v>248163</v>
          </cell>
          <cell r="E291" t="str">
            <v>P</v>
          </cell>
          <cell r="H291">
            <v>26583</v>
          </cell>
          <cell r="I291" t="str">
            <v>V50</v>
          </cell>
          <cell r="J291" t="str">
            <v>50+</v>
          </cell>
          <cell r="K291" t="str">
            <v>M</v>
          </cell>
          <cell r="N291">
            <v>10240001</v>
          </cell>
          <cell r="P291">
            <v>45913</v>
          </cell>
          <cell r="Q291" t="str">
            <v>validé</v>
          </cell>
          <cell r="S291">
            <v>45910</v>
          </cell>
          <cell r="T291" t="str">
            <v>Standard</v>
          </cell>
          <cell r="U291">
            <v>500</v>
          </cell>
        </row>
        <row r="292">
          <cell r="B292" t="str">
            <v>LAFORET</v>
          </cell>
          <cell r="C292" t="str">
            <v>Enoha</v>
          </cell>
          <cell r="D292">
            <v>248500</v>
          </cell>
          <cell r="E292" t="str">
            <v>P</v>
          </cell>
          <cell r="H292">
            <v>41871</v>
          </cell>
          <cell r="I292" t="str">
            <v>M1</v>
          </cell>
          <cell r="J292">
            <v>-12</v>
          </cell>
          <cell r="K292" t="str">
            <v>M</v>
          </cell>
          <cell r="N292">
            <v>10240020</v>
          </cell>
          <cell r="P292">
            <v>45924</v>
          </cell>
          <cell r="Q292" t="str">
            <v>validé</v>
          </cell>
          <cell r="T292" t="str">
            <v>Attestation autoquestionnaire pour mineur</v>
          </cell>
          <cell r="U292">
            <v>500</v>
          </cell>
        </row>
        <row r="293">
          <cell r="B293" t="str">
            <v>LAGUIONIE</v>
          </cell>
          <cell r="C293" t="str">
            <v>Patrick</v>
          </cell>
          <cell r="D293">
            <v>247830</v>
          </cell>
          <cell r="E293" t="str">
            <v>P</v>
          </cell>
          <cell r="H293">
            <v>22428</v>
          </cell>
          <cell r="I293" t="str">
            <v>V60</v>
          </cell>
          <cell r="J293" t="str">
            <v>60+</v>
          </cell>
          <cell r="K293" t="str">
            <v>M</v>
          </cell>
          <cell r="N293">
            <v>10240020</v>
          </cell>
          <cell r="P293">
            <v>45917</v>
          </cell>
          <cell r="Q293" t="str">
            <v>validé</v>
          </cell>
          <cell r="S293">
            <v>44992</v>
          </cell>
          <cell r="T293" t="str">
            <v>Attestation autoquestionnaire pour majeur</v>
          </cell>
          <cell r="U293">
            <v>500</v>
          </cell>
        </row>
        <row r="294">
          <cell r="B294" t="str">
            <v>LAJUGIE</v>
          </cell>
          <cell r="C294" t="str">
            <v>Etienne</v>
          </cell>
          <cell r="D294">
            <v>248044</v>
          </cell>
          <cell r="E294" t="str">
            <v>T</v>
          </cell>
          <cell r="H294">
            <v>32622</v>
          </cell>
          <cell r="I294" t="str">
            <v>S</v>
          </cell>
          <cell r="J294">
            <v>-40</v>
          </cell>
          <cell r="K294" t="str">
            <v>M</v>
          </cell>
          <cell r="N294">
            <v>10240014</v>
          </cell>
          <cell r="P294">
            <v>45917</v>
          </cell>
          <cell r="Q294" t="str">
            <v>validé</v>
          </cell>
          <cell r="S294">
            <v>45260</v>
          </cell>
          <cell r="T294" t="str">
            <v>Attestation autoquestionnaire pour majeur</v>
          </cell>
          <cell r="U294">
            <v>523</v>
          </cell>
        </row>
        <row r="295">
          <cell r="B295" t="str">
            <v>LAMONNERIE</v>
          </cell>
          <cell r="C295" t="str">
            <v>Louis</v>
          </cell>
          <cell r="D295">
            <v>248441</v>
          </cell>
          <cell r="E295" t="str">
            <v>I</v>
          </cell>
          <cell r="H295">
            <v>42127</v>
          </cell>
          <cell r="I295" t="str">
            <v>B2</v>
          </cell>
          <cell r="J295">
            <v>-11</v>
          </cell>
          <cell r="K295" t="str">
            <v>M</v>
          </cell>
          <cell r="N295">
            <v>10240020</v>
          </cell>
          <cell r="P295">
            <v>45906</v>
          </cell>
          <cell r="Q295" t="str">
            <v>validé</v>
          </cell>
          <cell r="T295" t="str">
            <v>Attestation autoquestionnaire pour mineur</v>
          </cell>
          <cell r="U295">
            <v>500</v>
          </cell>
        </row>
        <row r="296">
          <cell r="B296" t="str">
            <v>LAMURY</v>
          </cell>
          <cell r="C296" t="str">
            <v>Sébastien</v>
          </cell>
          <cell r="D296">
            <v>247954</v>
          </cell>
          <cell r="E296" t="str">
            <v>T</v>
          </cell>
          <cell r="H296">
            <v>26739</v>
          </cell>
          <cell r="I296" t="str">
            <v>V50</v>
          </cell>
          <cell r="J296" t="str">
            <v>50+</v>
          </cell>
          <cell r="K296" t="str">
            <v>M</v>
          </cell>
          <cell r="N296">
            <v>10240039</v>
          </cell>
          <cell r="P296">
            <v>45911</v>
          </cell>
          <cell r="Q296" t="str">
            <v>validé</v>
          </cell>
          <cell r="S296">
            <v>45180</v>
          </cell>
          <cell r="T296" t="str">
            <v>Attestation autoquestionnaire pour majeur</v>
          </cell>
          <cell r="U296">
            <v>500</v>
          </cell>
        </row>
        <row r="297">
          <cell r="B297" t="str">
            <v>LANFRANCHI</v>
          </cell>
          <cell r="C297" t="str">
            <v>Jean Luc</v>
          </cell>
          <cell r="D297">
            <v>2813986</v>
          </cell>
          <cell r="E297" t="str">
            <v>T</v>
          </cell>
          <cell r="H297">
            <v>23636</v>
          </cell>
          <cell r="I297" t="str">
            <v>V60</v>
          </cell>
          <cell r="J297" t="str">
            <v>60+</v>
          </cell>
          <cell r="K297" t="str">
            <v>M</v>
          </cell>
          <cell r="N297">
            <v>10240030</v>
          </cell>
          <cell r="P297">
            <v>45915</v>
          </cell>
          <cell r="Q297" t="str">
            <v>validé</v>
          </cell>
          <cell r="S297">
            <v>45904</v>
          </cell>
          <cell r="T297" t="str">
            <v>Standard</v>
          </cell>
          <cell r="U297">
            <v>500</v>
          </cell>
        </row>
        <row r="298">
          <cell r="B298" t="str">
            <v>LANGLADE</v>
          </cell>
          <cell r="C298" t="str">
            <v>Louis</v>
          </cell>
          <cell r="D298">
            <v>248531</v>
          </cell>
          <cell r="E298" t="str">
            <v>P</v>
          </cell>
          <cell r="H298">
            <v>40660</v>
          </cell>
          <cell r="I298" t="str">
            <v>C2</v>
          </cell>
          <cell r="J298">
            <v>-15</v>
          </cell>
          <cell r="K298" t="str">
            <v>M</v>
          </cell>
          <cell r="N298">
            <v>10240007</v>
          </cell>
          <cell r="P298">
            <v>45931</v>
          </cell>
          <cell r="Q298" t="str">
            <v>validé</v>
          </cell>
          <cell r="T298" t="str">
            <v>Attestation autoquestionnaire pour mineur</v>
          </cell>
          <cell r="U298">
            <v>500</v>
          </cell>
        </row>
        <row r="299">
          <cell r="B299" t="str">
            <v>LAPLAGNE</v>
          </cell>
          <cell r="C299" t="str">
            <v>Thierry</v>
          </cell>
          <cell r="D299">
            <v>242821</v>
          </cell>
          <cell r="E299" t="str">
            <v>T</v>
          </cell>
          <cell r="H299">
            <v>26542</v>
          </cell>
          <cell r="I299" t="str">
            <v>V50</v>
          </cell>
          <cell r="J299" t="str">
            <v>50+</v>
          </cell>
          <cell r="K299" t="str">
            <v>M</v>
          </cell>
          <cell r="N299">
            <v>10240026</v>
          </cell>
          <cell r="P299">
            <v>45917</v>
          </cell>
          <cell r="Q299" t="str">
            <v>validé</v>
          </cell>
          <cell r="S299">
            <v>44816</v>
          </cell>
          <cell r="T299" t="str">
            <v>Attestation autoquestionnaire pour majeur</v>
          </cell>
          <cell r="U299">
            <v>581</v>
          </cell>
        </row>
        <row r="300">
          <cell r="B300" t="str">
            <v>LATERRIERE</v>
          </cell>
          <cell r="C300" t="str">
            <v>Ethan</v>
          </cell>
          <cell r="D300">
            <v>248437</v>
          </cell>
          <cell r="E300" t="str">
            <v>P</v>
          </cell>
          <cell r="H300">
            <v>41811</v>
          </cell>
          <cell r="I300" t="str">
            <v>M1</v>
          </cell>
          <cell r="J300">
            <v>-12</v>
          </cell>
          <cell r="K300" t="str">
            <v>M</v>
          </cell>
          <cell r="N300">
            <v>10240020</v>
          </cell>
          <cell r="P300">
            <v>45924</v>
          </cell>
          <cell r="Q300" t="str">
            <v>validé</v>
          </cell>
          <cell r="T300" t="str">
            <v>Attestation autoquestionnaire pour mineur</v>
          </cell>
          <cell r="U300">
            <v>500</v>
          </cell>
        </row>
        <row r="301">
          <cell r="B301" t="str">
            <v>LAURIERE</v>
          </cell>
          <cell r="C301" t="str">
            <v>Quentin</v>
          </cell>
          <cell r="D301">
            <v>248184</v>
          </cell>
          <cell r="E301" t="str">
            <v>P</v>
          </cell>
          <cell r="H301">
            <v>42601</v>
          </cell>
          <cell r="I301" t="str">
            <v>B1</v>
          </cell>
          <cell r="J301">
            <v>-10</v>
          </cell>
          <cell r="K301" t="str">
            <v>M</v>
          </cell>
          <cell r="N301">
            <v>10240020</v>
          </cell>
          <cell r="P301">
            <v>45917</v>
          </cell>
          <cell r="Q301" t="str">
            <v>validé</v>
          </cell>
          <cell r="T301" t="str">
            <v>Attestation autoquestionnaire pour mineur</v>
          </cell>
          <cell r="U301">
            <v>500</v>
          </cell>
        </row>
        <row r="302">
          <cell r="B302" t="str">
            <v>LAURIERE</v>
          </cell>
          <cell r="C302" t="str">
            <v>Thierry</v>
          </cell>
          <cell r="D302">
            <v>242543</v>
          </cell>
          <cell r="E302" t="str">
            <v>T</v>
          </cell>
          <cell r="H302">
            <v>23371</v>
          </cell>
          <cell r="I302" t="str">
            <v>V60</v>
          </cell>
          <cell r="J302" t="str">
            <v>60+</v>
          </cell>
          <cell r="K302" t="str">
            <v>M</v>
          </cell>
          <cell r="N302">
            <v>10240015</v>
          </cell>
          <cell r="P302">
            <v>45912</v>
          </cell>
          <cell r="Q302" t="str">
            <v>validé</v>
          </cell>
          <cell r="S302">
            <v>44804</v>
          </cell>
          <cell r="T302" t="str">
            <v>Attestation autoquestionnaire pour majeur</v>
          </cell>
          <cell r="U302">
            <v>691</v>
          </cell>
        </row>
        <row r="303">
          <cell r="B303" t="str">
            <v>LAVAUD</v>
          </cell>
          <cell r="C303" t="str">
            <v>Josette</v>
          </cell>
          <cell r="D303">
            <v>244027</v>
          </cell>
          <cell r="E303" t="str">
            <v>A</v>
          </cell>
          <cell r="H303">
            <v>17690</v>
          </cell>
          <cell r="I303" t="str">
            <v>V75</v>
          </cell>
          <cell r="J303" t="str">
            <v>75+</v>
          </cell>
          <cell r="K303" t="str">
            <v>F</v>
          </cell>
          <cell r="N303">
            <v>10240007</v>
          </cell>
          <cell r="P303">
            <v>45855</v>
          </cell>
          <cell r="Q303" t="str">
            <v>validé</v>
          </cell>
          <cell r="T303" t="str">
            <v>Sans pratique sportive</v>
          </cell>
          <cell r="U303">
            <v>500</v>
          </cell>
        </row>
        <row r="304">
          <cell r="B304" t="str">
            <v>LE BOSSER</v>
          </cell>
          <cell r="C304" t="str">
            <v>Thibaut</v>
          </cell>
          <cell r="D304">
            <v>244714</v>
          </cell>
          <cell r="E304" t="str">
            <v>T</v>
          </cell>
          <cell r="H304">
            <v>33379</v>
          </cell>
          <cell r="I304" t="str">
            <v>S</v>
          </cell>
          <cell r="J304">
            <v>-40</v>
          </cell>
          <cell r="K304" t="str">
            <v>M</v>
          </cell>
          <cell r="N304">
            <v>10240020</v>
          </cell>
          <cell r="P304">
            <v>45918</v>
          </cell>
          <cell r="Q304" t="str">
            <v>validé</v>
          </cell>
          <cell r="S304">
            <v>44946</v>
          </cell>
          <cell r="T304" t="str">
            <v>Attestation autoquestionnaire pour majeur</v>
          </cell>
          <cell r="U304">
            <v>1377</v>
          </cell>
        </row>
        <row r="305">
          <cell r="B305" t="str">
            <v>LE DEON</v>
          </cell>
          <cell r="C305" t="str">
            <v>Sarah</v>
          </cell>
          <cell r="D305">
            <v>461953</v>
          </cell>
          <cell r="E305" t="str">
            <v>P</v>
          </cell>
          <cell r="H305">
            <v>35256</v>
          </cell>
          <cell r="I305" t="str">
            <v>S</v>
          </cell>
          <cell r="J305">
            <v>-40</v>
          </cell>
          <cell r="K305" t="str">
            <v>F</v>
          </cell>
          <cell r="N305">
            <v>10240020</v>
          </cell>
          <cell r="P305">
            <v>45914</v>
          </cell>
          <cell r="Q305" t="str">
            <v>validé</v>
          </cell>
          <cell r="S305">
            <v>45554</v>
          </cell>
          <cell r="T305" t="str">
            <v>Attestation autoquestionnaire pour majeur</v>
          </cell>
          <cell r="U305">
            <v>500</v>
          </cell>
        </row>
        <row r="306">
          <cell r="B306" t="str">
            <v>LE NOUY</v>
          </cell>
          <cell r="C306" t="str">
            <v>Nadine</v>
          </cell>
          <cell r="D306">
            <v>245439</v>
          </cell>
          <cell r="E306" t="str">
            <v>T</v>
          </cell>
          <cell r="H306">
            <v>17059</v>
          </cell>
          <cell r="I306" t="str">
            <v>V75</v>
          </cell>
          <cell r="J306" t="str">
            <v>75+</v>
          </cell>
          <cell r="K306" t="str">
            <v>F</v>
          </cell>
          <cell r="N306">
            <v>10240014</v>
          </cell>
          <cell r="P306">
            <v>45917</v>
          </cell>
          <cell r="Q306" t="str">
            <v>validé</v>
          </cell>
          <cell r="S306">
            <v>45180</v>
          </cell>
          <cell r="T306" t="str">
            <v>Attestation autoquestionnaire pour majeur</v>
          </cell>
          <cell r="U306">
            <v>500</v>
          </cell>
        </row>
        <row r="307">
          <cell r="B307" t="str">
            <v>LE TOULLEC</v>
          </cell>
          <cell r="C307" t="str">
            <v>Laurent</v>
          </cell>
          <cell r="D307">
            <v>248126</v>
          </cell>
          <cell r="E307" t="str">
            <v>T</v>
          </cell>
          <cell r="H307">
            <v>22157</v>
          </cell>
          <cell r="I307" t="str">
            <v>V65</v>
          </cell>
          <cell r="J307" t="str">
            <v>65+</v>
          </cell>
          <cell r="K307" t="str">
            <v>M</v>
          </cell>
          <cell r="N307">
            <v>10240015</v>
          </cell>
          <cell r="P307">
            <v>45912</v>
          </cell>
          <cell r="Q307" t="str">
            <v>validé</v>
          </cell>
          <cell r="S307">
            <v>45908</v>
          </cell>
          <cell r="T307" t="str">
            <v>Standard</v>
          </cell>
          <cell r="U307">
            <v>500</v>
          </cell>
        </row>
        <row r="308">
          <cell r="B308" t="str">
            <v>LEBAS</v>
          </cell>
          <cell r="C308" t="str">
            <v>Quentin</v>
          </cell>
          <cell r="D308">
            <v>248490</v>
          </cell>
          <cell r="E308" t="str">
            <v>P</v>
          </cell>
          <cell r="H308">
            <v>40940</v>
          </cell>
          <cell r="I308" t="str">
            <v>C1</v>
          </cell>
          <cell r="J308">
            <v>-14</v>
          </cell>
          <cell r="K308" t="str">
            <v>M</v>
          </cell>
          <cell r="N308">
            <v>10240036</v>
          </cell>
          <cell r="P308">
            <v>45923</v>
          </cell>
          <cell r="Q308" t="str">
            <v>validé</v>
          </cell>
          <cell r="T308" t="str">
            <v>Attestation autoquestionnaire pour mineur</v>
          </cell>
          <cell r="U308">
            <v>500</v>
          </cell>
        </row>
        <row r="309">
          <cell r="B309" t="str">
            <v>LECLUZE</v>
          </cell>
          <cell r="C309" t="str">
            <v>Anais</v>
          </cell>
          <cell r="D309">
            <v>248543</v>
          </cell>
          <cell r="E309" t="str">
            <v>P</v>
          </cell>
          <cell r="H309">
            <v>41256</v>
          </cell>
          <cell r="I309" t="str">
            <v>C1</v>
          </cell>
          <cell r="J309">
            <v>-14</v>
          </cell>
          <cell r="K309" t="str">
            <v>F</v>
          </cell>
          <cell r="N309">
            <v>10240002</v>
          </cell>
          <cell r="P309">
            <v>45935</v>
          </cell>
          <cell r="Q309" t="str">
            <v>validé</v>
          </cell>
          <cell r="T309" t="str">
            <v>Attestation autoquestionnaire pour mineur</v>
          </cell>
          <cell r="U309">
            <v>500</v>
          </cell>
        </row>
        <row r="310">
          <cell r="B310" t="str">
            <v>LECONTE</v>
          </cell>
          <cell r="C310" t="str">
            <v>Richard</v>
          </cell>
          <cell r="D310">
            <v>248417</v>
          </cell>
          <cell r="E310" t="str">
            <v>P</v>
          </cell>
          <cell r="H310">
            <v>23681</v>
          </cell>
          <cell r="I310" t="str">
            <v>V60</v>
          </cell>
          <cell r="J310" t="str">
            <v>60+</v>
          </cell>
          <cell r="K310" t="str">
            <v>M</v>
          </cell>
          <cell r="N310">
            <v>10240002</v>
          </cell>
          <cell r="P310">
            <v>45919</v>
          </cell>
          <cell r="Q310" t="str">
            <v>validé</v>
          </cell>
          <cell r="S310">
            <v>45758</v>
          </cell>
          <cell r="T310" t="str">
            <v>Attestation autoquestionnaire pour majeur</v>
          </cell>
          <cell r="U310">
            <v>500</v>
          </cell>
        </row>
        <row r="311">
          <cell r="B311" t="str">
            <v>LEFAUCONNIER</v>
          </cell>
          <cell r="C311" t="str">
            <v>Serge</v>
          </cell>
          <cell r="D311">
            <v>248153</v>
          </cell>
          <cell r="E311" t="str">
            <v>P</v>
          </cell>
          <cell r="H311">
            <v>20768</v>
          </cell>
          <cell r="I311" t="str">
            <v>V65</v>
          </cell>
          <cell r="J311" t="str">
            <v>65+</v>
          </cell>
          <cell r="K311" t="str">
            <v>M</v>
          </cell>
          <cell r="N311">
            <v>10240020</v>
          </cell>
          <cell r="P311">
            <v>45917</v>
          </cell>
          <cell r="Q311" t="str">
            <v>validé</v>
          </cell>
          <cell r="S311">
            <v>45915</v>
          </cell>
          <cell r="T311" t="str">
            <v>Standard</v>
          </cell>
          <cell r="U311">
            <v>500</v>
          </cell>
        </row>
        <row r="312">
          <cell r="B312" t="str">
            <v>LEFEBVRE</v>
          </cell>
          <cell r="C312" t="str">
            <v>Timothée</v>
          </cell>
          <cell r="D312">
            <v>248474</v>
          </cell>
          <cell r="E312" t="str">
            <v>T</v>
          </cell>
          <cell r="H312">
            <v>31515</v>
          </cell>
          <cell r="I312" t="str">
            <v>S</v>
          </cell>
          <cell r="J312">
            <v>-40</v>
          </cell>
          <cell r="K312" t="str">
            <v>M</v>
          </cell>
          <cell r="N312">
            <v>10240039</v>
          </cell>
          <cell r="P312">
            <v>45918</v>
          </cell>
          <cell r="Q312" t="str">
            <v>validé</v>
          </cell>
          <cell r="S312">
            <v>45915</v>
          </cell>
          <cell r="T312" t="str">
            <v>Standard</v>
          </cell>
          <cell r="U312">
            <v>500</v>
          </cell>
        </row>
        <row r="313">
          <cell r="B313" t="str">
            <v>LEFEVRE</v>
          </cell>
          <cell r="C313" t="str">
            <v>Adam</v>
          </cell>
          <cell r="D313">
            <v>247185</v>
          </cell>
          <cell r="E313" t="str">
            <v>T</v>
          </cell>
          <cell r="H313">
            <v>40660</v>
          </cell>
          <cell r="I313" t="str">
            <v>C2</v>
          </cell>
          <cell r="J313">
            <v>-15</v>
          </cell>
          <cell r="K313" t="str">
            <v>M</v>
          </cell>
          <cell r="N313">
            <v>10240014</v>
          </cell>
          <cell r="P313">
            <v>45917</v>
          </cell>
          <cell r="Q313" t="str">
            <v>validé</v>
          </cell>
          <cell r="T313" t="str">
            <v>Attestation autoquestionnaire pour mineur</v>
          </cell>
          <cell r="U313">
            <v>500</v>
          </cell>
        </row>
        <row r="314">
          <cell r="B314" t="str">
            <v>LEFEVRE</v>
          </cell>
          <cell r="C314" t="str">
            <v>Fabrice</v>
          </cell>
          <cell r="D314">
            <v>248460</v>
          </cell>
          <cell r="E314" t="str">
            <v>T</v>
          </cell>
          <cell r="H314">
            <v>25792</v>
          </cell>
          <cell r="I314" t="str">
            <v>V55</v>
          </cell>
          <cell r="J314" t="str">
            <v>55+</v>
          </cell>
          <cell r="K314" t="str">
            <v>M</v>
          </cell>
          <cell r="N314">
            <v>10240014</v>
          </cell>
          <cell r="P314">
            <v>45917</v>
          </cell>
          <cell r="Q314" t="str">
            <v>validé</v>
          </cell>
          <cell r="S314">
            <v>45916</v>
          </cell>
          <cell r="T314" t="str">
            <v>Standard</v>
          </cell>
          <cell r="U314">
            <v>500</v>
          </cell>
        </row>
        <row r="315">
          <cell r="B315" t="str">
            <v>LEFIEVRE</v>
          </cell>
          <cell r="C315" t="str">
            <v>Joel</v>
          </cell>
          <cell r="D315">
            <v>2416</v>
          </cell>
          <cell r="E315" t="str">
            <v>P</v>
          </cell>
          <cell r="H315">
            <v>18485</v>
          </cell>
          <cell r="I315" t="str">
            <v>V75</v>
          </cell>
          <cell r="J315" t="str">
            <v>75+</v>
          </cell>
          <cell r="K315" t="str">
            <v>M</v>
          </cell>
          <cell r="N315">
            <v>10240001</v>
          </cell>
          <cell r="P315">
            <v>45918</v>
          </cell>
          <cell r="Q315" t="str">
            <v>validé</v>
          </cell>
          <cell r="S315">
            <v>45902</v>
          </cell>
          <cell r="T315" t="str">
            <v>Standard</v>
          </cell>
          <cell r="U315">
            <v>799</v>
          </cell>
        </row>
        <row r="316">
          <cell r="B316" t="str">
            <v>LEGER</v>
          </cell>
          <cell r="C316" t="str">
            <v>Marie-Claude</v>
          </cell>
          <cell r="D316">
            <v>248525</v>
          </cell>
          <cell r="E316" t="str">
            <v>P</v>
          </cell>
          <cell r="H316">
            <v>20740</v>
          </cell>
          <cell r="I316" t="str">
            <v>V65</v>
          </cell>
          <cell r="J316" t="str">
            <v>65+</v>
          </cell>
          <cell r="K316" t="str">
            <v>F</v>
          </cell>
          <cell r="N316">
            <v>10240002</v>
          </cell>
          <cell r="P316">
            <v>45927</v>
          </cell>
          <cell r="Q316" t="str">
            <v>validé</v>
          </cell>
          <cell r="S316">
            <v>45681</v>
          </cell>
          <cell r="T316" t="str">
            <v>Standard</v>
          </cell>
          <cell r="U316">
            <v>500</v>
          </cell>
        </row>
        <row r="317">
          <cell r="B317" t="str">
            <v>LEGLISE</v>
          </cell>
          <cell r="C317" t="str">
            <v>Arthur</v>
          </cell>
          <cell r="D317">
            <v>248504</v>
          </cell>
          <cell r="E317" t="str">
            <v>P</v>
          </cell>
          <cell r="H317">
            <v>41480</v>
          </cell>
          <cell r="I317" t="str">
            <v>M2</v>
          </cell>
          <cell r="J317">
            <v>-13</v>
          </cell>
          <cell r="K317" t="str">
            <v>M</v>
          </cell>
          <cell r="N317">
            <v>10240001</v>
          </cell>
          <cell r="P317">
            <v>45925</v>
          </cell>
          <cell r="Q317" t="str">
            <v>validé</v>
          </cell>
          <cell r="T317" t="str">
            <v>Attestation autoquestionnaire pour mineur</v>
          </cell>
          <cell r="U317">
            <v>500</v>
          </cell>
        </row>
        <row r="318">
          <cell r="B318" t="str">
            <v>LELUYAUX</v>
          </cell>
          <cell r="C318" t="str">
            <v>Rafaël</v>
          </cell>
          <cell r="D318">
            <v>248495</v>
          </cell>
          <cell r="E318" t="str">
            <v>P</v>
          </cell>
          <cell r="H318">
            <v>43183</v>
          </cell>
          <cell r="I318" t="str">
            <v>P</v>
          </cell>
          <cell r="J318">
            <v>-9</v>
          </cell>
          <cell r="K318" t="str">
            <v>M</v>
          </cell>
          <cell r="N318">
            <v>10240007</v>
          </cell>
          <cell r="P318">
            <v>45924</v>
          </cell>
          <cell r="Q318" t="str">
            <v>validé</v>
          </cell>
          <cell r="T318" t="str">
            <v>Attestation autoquestionnaire pour mineur</v>
          </cell>
          <cell r="U318">
            <v>500</v>
          </cell>
        </row>
        <row r="319">
          <cell r="B319" t="str">
            <v>LEPETIT</v>
          </cell>
          <cell r="C319" t="str">
            <v>Bruno</v>
          </cell>
          <cell r="D319">
            <v>248075</v>
          </cell>
          <cell r="E319" t="str">
            <v>P</v>
          </cell>
          <cell r="H319">
            <v>24054</v>
          </cell>
          <cell r="I319" t="str">
            <v>V60</v>
          </cell>
          <cell r="J319" t="str">
            <v>60+</v>
          </cell>
          <cell r="K319" t="str">
            <v>M</v>
          </cell>
          <cell r="N319">
            <v>10240039</v>
          </cell>
          <cell r="P319">
            <v>45918</v>
          </cell>
          <cell r="Q319" t="str">
            <v>validé</v>
          </cell>
          <cell r="S319">
            <v>45912</v>
          </cell>
          <cell r="T319" t="str">
            <v>Standard</v>
          </cell>
          <cell r="U319">
            <v>500</v>
          </cell>
        </row>
        <row r="320">
          <cell r="B320" t="str">
            <v>LEROY</v>
          </cell>
          <cell r="C320" t="str">
            <v>Didier</v>
          </cell>
          <cell r="D320">
            <v>248292</v>
          </cell>
          <cell r="E320" t="str">
            <v>P</v>
          </cell>
          <cell r="H320">
            <v>24609</v>
          </cell>
          <cell r="I320" t="str">
            <v>V55</v>
          </cell>
          <cell r="J320" t="str">
            <v>55+</v>
          </cell>
          <cell r="K320" t="str">
            <v>M</v>
          </cell>
          <cell r="N320">
            <v>10240001</v>
          </cell>
          <cell r="P320">
            <v>45916</v>
          </cell>
          <cell r="Q320" t="str">
            <v>validé</v>
          </cell>
          <cell r="S320">
            <v>45587</v>
          </cell>
          <cell r="T320" t="str">
            <v>Attestation autoquestionnaire pour majeur</v>
          </cell>
          <cell r="U320">
            <v>500</v>
          </cell>
        </row>
        <row r="321">
          <cell r="B321" t="str">
            <v>LESCOMBE</v>
          </cell>
          <cell r="C321" t="str">
            <v>Thibault</v>
          </cell>
          <cell r="D321">
            <v>242966</v>
          </cell>
          <cell r="E321" t="str">
            <v>P</v>
          </cell>
          <cell r="H321">
            <v>31793</v>
          </cell>
          <cell r="I321" t="str">
            <v>S</v>
          </cell>
          <cell r="J321">
            <v>-40</v>
          </cell>
          <cell r="K321" t="str">
            <v>M</v>
          </cell>
          <cell r="N321">
            <v>10240002</v>
          </cell>
          <cell r="P321">
            <v>45919</v>
          </cell>
          <cell r="Q321" t="str">
            <v>validé</v>
          </cell>
          <cell r="S321">
            <v>45754</v>
          </cell>
          <cell r="T321" t="str">
            <v>Attestation autoquestionnaire pour majeur</v>
          </cell>
          <cell r="U321">
            <v>500</v>
          </cell>
        </row>
        <row r="322">
          <cell r="B322" t="str">
            <v>LESPORT</v>
          </cell>
          <cell r="C322" t="str">
            <v>Alexandre</v>
          </cell>
          <cell r="D322">
            <v>245862</v>
          </cell>
          <cell r="E322" t="str">
            <v>A</v>
          </cell>
          <cell r="H322">
            <v>36482</v>
          </cell>
          <cell r="I322" t="str">
            <v>S</v>
          </cell>
          <cell r="J322">
            <v>-40</v>
          </cell>
          <cell r="K322" t="str">
            <v>M</v>
          </cell>
          <cell r="N322">
            <v>10240039</v>
          </cell>
          <cell r="P322">
            <v>45853</v>
          </cell>
          <cell r="Q322" t="str">
            <v>validé</v>
          </cell>
          <cell r="S322">
            <v>45162</v>
          </cell>
          <cell r="T322" t="str">
            <v>Attestation autoquestionnaire pour majeur</v>
          </cell>
          <cell r="U322">
            <v>834</v>
          </cell>
        </row>
        <row r="323">
          <cell r="B323" t="str">
            <v>LESPORT</v>
          </cell>
          <cell r="C323" t="str">
            <v>Jean-Pierre</v>
          </cell>
          <cell r="D323">
            <v>245636</v>
          </cell>
          <cell r="E323" t="str">
            <v>A</v>
          </cell>
          <cell r="H323">
            <v>23360</v>
          </cell>
          <cell r="I323" t="str">
            <v>V60</v>
          </cell>
          <cell r="J323" t="str">
            <v>60+</v>
          </cell>
          <cell r="K323" t="str">
            <v>M</v>
          </cell>
          <cell r="N323">
            <v>10240039</v>
          </cell>
          <cell r="P323">
            <v>45853</v>
          </cell>
          <cell r="Q323" t="str">
            <v>validé</v>
          </cell>
          <cell r="S323">
            <v>45162</v>
          </cell>
          <cell r="T323" t="str">
            <v>Attestation autoquestionnaire pour majeur</v>
          </cell>
          <cell r="U323">
            <v>670</v>
          </cell>
        </row>
        <row r="324">
          <cell r="B324" t="str">
            <v>LESUR</v>
          </cell>
          <cell r="C324" t="str">
            <v>Patrick</v>
          </cell>
          <cell r="D324">
            <v>244279</v>
          </cell>
          <cell r="E324" t="str">
            <v>T</v>
          </cell>
          <cell r="H324">
            <v>15561</v>
          </cell>
          <cell r="I324" t="str">
            <v>V80</v>
          </cell>
          <cell r="J324" t="str">
            <v>80+</v>
          </cell>
          <cell r="K324" t="str">
            <v>M</v>
          </cell>
          <cell r="N324">
            <v>10240014</v>
          </cell>
          <cell r="P324">
            <v>45915</v>
          </cell>
          <cell r="Q324" t="str">
            <v>validé</v>
          </cell>
          <cell r="S324">
            <v>44823</v>
          </cell>
          <cell r="T324" t="str">
            <v>Attestation autoquestionnaire pour majeur</v>
          </cell>
          <cell r="U324">
            <v>509</v>
          </cell>
        </row>
        <row r="325">
          <cell r="B325" t="str">
            <v>LIETOT</v>
          </cell>
          <cell r="C325" t="str">
            <v>Cassidy</v>
          </cell>
          <cell r="D325">
            <v>248412</v>
          </cell>
          <cell r="E325" t="str">
            <v>P</v>
          </cell>
          <cell r="H325">
            <v>40963</v>
          </cell>
          <cell r="I325" t="str">
            <v>C1</v>
          </cell>
          <cell r="J325">
            <v>-14</v>
          </cell>
          <cell r="K325" t="str">
            <v>F</v>
          </cell>
          <cell r="N325">
            <v>10240020</v>
          </cell>
          <cell r="P325">
            <v>45906</v>
          </cell>
          <cell r="Q325" t="str">
            <v>validé</v>
          </cell>
          <cell r="T325" t="str">
            <v>Attestation autoquestionnaire pour mineur</v>
          </cell>
          <cell r="U325">
            <v>500</v>
          </cell>
        </row>
        <row r="326">
          <cell r="B326" t="str">
            <v>LONGEVIAL</v>
          </cell>
          <cell r="C326" t="str">
            <v>Alain</v>
          </cell>
          <cell r="D326">
            <v>247961</v>
          </cell>
          <cell r="E326" t="str">
            <v>P</v>
          </cell>
          <cell r="H326">
            <v>13105</v>
          </cell>
          <cell r="I326" t="str">
            <v>V90</v>
          </cell>
          <cell r="J326" t="str">
            <v>90+</v>
          </cell>
          <cell r="K326" t="str">
            <v>M</v>
          </cell>
          <cell r="N326">
            <v>10240020</v>
          </cell>
          <cell r="P326">
            <v>45914</v>
          </cell>
          <cell r="Q326" t="str">
            <v>validé</v>
          </cell>
          <cell r="S326">
            <v>45904</v>
          </cell>
          <cell r="T326" t="str">
            <v>Standard</v>
          </cell>
          <cell r="U326">
            <v>500</v>
          </cell>
        </row>
        <row r="327">
          <cell r="B327" t="str">
            <v>LONGIERAS</v>
          </cell>
          <cell r="C327" t="str">
            <v>Julien</v>
          </cell>
          <cell r="D327">
            <v>245441</v>
          </cell>
          <cell r="E327" t="str">
            <v>T</v>
          </cell>
          <cell r="H327">
            <v>35165</v>
          </cell>
          <cell r="I327" t="str">
            <v>S</v>
          </cell>
          <cell r="J327">
            <v>-40</v>
          </cell>
          <cell r="K327" t="str">
            <v>M</v>
          </cell>
          <cell r="N327">
            <v>10240020</v>
          </cell>
          <cell r="P327">
            <v>45917</v>
          </cell>
          <cell r="Q327" t="str">
            <v>validé</v>
          </cell>
          <cell r="S327">
            <v>44810</v>
          </cell>
          <cell r="T327" t="str">
            <v>Attestation autoquestionnaire pour majeur</v>
          </cell>
          <cell r="U327">
            <v>922</v>
          </cell>
        </row>
        <row r="328">
          <cell r="B328" t="str">
            <v>LOPEZ</v>
          </cell>
          <cell r="C328" t="str">
            <v>Leo</v>
          </cell>
          <cell r="D328">
            <v>247650</v>
          </cell>
          <cell r="E328" t="str">
            <v>T</v>
          </cell>
          <cell r="H328">
            <v>39888</v>
          </cell>
          <cell r="I328" t="str">
            <v>J2</v>
          </cell>
          <cell r="J328">
            <v>-17</v>
          </cell>
          <cell r="K328" t="str">
            <v>M</v>
          </cell>
          <cell r="N328">
            <v>10240014</v>
          </cell>
          <cell r="P328">
            <v>45920</v>
          </cell>
          <cell r="Q328" t="str">
            <v>validé</v>
          </cell>
          <cell r="T328" t="str">
            <v>Attestation autoquestionnaire pour mineur</v>
          </cell>
          <cell r="U328">
            <v>500</v>
          </cell>
        </row>
        <row r="329">
          <cell r="B329" t="str">
            <v>LOUCHET</v>
          </cell>
          <cell r="C329" t="str">
            <v>Thierry</v>
          </cell>
          <cell r="D329">
            <v>248089</v>
          </cell>
          <cell r="E329" t="str">
            <v>P</v>
          </cell>
          <cell r="H329">
            <v>28318</v>
          </cell>
          <cell r="I329" t="str">
            <v>V45</v>
          </cell>
          <cell r="J329" t="str">
            <v>45+</v>
          </cell>
          <cell r="K329" t="str">
            <v>M</v>
          </cell>
          <cell r="N329">
            <v>10240001</v>
          </cell>
          <cell r="P329">
            <v>45917</v>
          </cell>
          <cell r="Q329" t="str">
            <v>validé</v>
          </cell>
          <cell r="S329">
            <v>45348</v>
          </cell>
          <cell r="T329" t="str">
            <v>Attestation autoquestionnaire pour majeur</v>
          </cell>
          <cell r="U329">
            <v>500</v>
          </cell>
        </row>
        <row r="330">
          <cell r="B330" t="str">
            <v>MADIES SICARD</v>
          </cell>
          <cell r="C330" t="str">
            <v>Sacha</v>
          </cell>
          <cell r="D330">
            <v>248365</v>
          </cell>
          <cell r="E330" t="str">
            <v>P</v>
          </cell>
          <cell r="H330">
            <v>41906</v>
          </cell>
          <cell r="I330" t="str">
            <v>M1</v>
          </cell>
          <cell r="J330">
            <v>-12</v>
          </cell>
          <cell r="K330" t="str">
            <v>M</v>
          </cell>
          <cell r="N330">
            <v>10240020</v>
          </cell>
          <cell r="P330">
            <v>45914</v>
          </cell>
          <cell r="Q330" t="str">
            <v>validé</v>
          </cell>
          <cell r="T330" t="str">
            <v>Attestation autoquestionnaire pour mineur</v>
          </cell>
          <cell r="U330">
            <v>500</v>
          </cell>
        </row>
        <row r="331">
          <cell r="B331" t="str">
            <v>MAGISSON</v>
          </cell>
          <cell r="C331" t="str">
            <v>Eric</v>
          </cell>
          <cell r="D331">
            <v>24820</v>
          </cell>
          <cell r="E331" t="str">
            <v>T</v>
          </cell>
          <cell r="H331">
            <v>26853</v>
          </cell>
          <cell r="I331" t="str">
            <v>V50</v>
          </cell>
          <cell r="J331" t="str">
            <v>50+</v>
          </cell>
          <cell r="K331" t="str">
            <v>M</v>
          </cell>
          <cell r="N331">
            <v>10240018</v>
          </cell>
          <cell r="P331">
            <v>45907</v>
          </cell>
          <cell r="Q331" t="str">
            <v>validé</v>
          </cell>
          <cell r="S331">
            <v>45194</v>
          </cell>
          <cell r="T331" t="str">
            <v>Attestation autoquestionnaire pour majeur</v>
          </cell>
          <cell r="U331">
            <v>1252</v>
          </cell>
        </row>
        <row r="332">
          <cell r="B332" t="str">
            <v>MAGNE</v>
          </cell>
          <cell r="C332" t="str">
            <v>Hugo</v>
          </cell>
          <cell r="D332">
            <v>247406</v>
          </cell>
          <cell r="E332" t="str">
            <v>T</v>
          </cell>
          <cell r="H332">
            <v>40269</v>
          </cell>
          <cell r="I332" t="str">
            <v>J1</v>
          </cell>
          <cell r="J332">
            <v>-16</v>
          </cell>
          <cell r="K332" t="str">
            <v>M</v>
          </cell>
          <cell r="N332">
            <v>10240007</v>
          </cell>
          <cell r="P332">
            <v>45910</v>
          </cell>
          <cell r="Q332" t="str">
            <v>validé</v>
          </cell>
          <cell r="T332" t="str">
            <v>Attestation autoquestionnaire pour mineur</v>
          </cell>
          <cell r="U332">
            <v>574</v>
          </cell>
        </row>
        <row r="333">
          <cell r="B333" t="str">
            <v>MAGNE</v>
          </cell>
          <cell r="C333" t="str">
            <v>Mathis</v>
          </cell>
          <cell r="D333">
            <v>247407</v>
          </cell>
          <cell r="E333" t="str">
            <v>T</v>
          </cell>
          <cell r="H333">
            <v>40269</v>
          </cell>
          <cell r="I333" t="str">
            <v>J1</v>
          </cell>
          <cell r="J333">
            <v>-16</v>
          </cell>
          <cell r="K333" t="str">
            <v>M</v>
          </cell>
          <cell r="N333">
            <v>10240007</v>
          </cell>
          <cell r="P333">
            <v>45910</v>
          </cell>
          <cell r="Q333" t="str">
            <v>validé</v>
          </cell>
          <cell r="T333" t="str">
            <v>Attestation autoquestionnaire pour mineur</v>
          </cell>
          <cell r="U333">
            <v>591</v>
          </cell>
        </row>
        <row r="334">
          <cell r="B334" t="str">
            <v>MAHE</v>
          </cell>
          <cell r="C334" t="str">
            <v>Jacques</v>
          </cell>
          <cell r="D334">
            <v>2458</v>
          </cell>
          <cell r="E334" t="str">
            <v>T</v>
          </cell>
          <cell r="H334">
            <v>22366</v>
          </cell>
          <cell r="I334" t="str">
            <v>V60</v>
          </cell>
          <cell r="J334" t="str">
            <v>60+</v>
          </cell>
          <cell r="K334" t="str">
            <v>M</v>
          </cell>
          <cell r="N334">
            <v>10240002</v>
          </cell>
          <cell r="P334">
            <v>45907</v>
          </cell>
          <cell r="Q334" t="str">
            <v>validé</v>
          </cell>
          <cell r="S334">
            <v>45885</v>
          </cell>
          <cell r="T334" t="str">
            <v>Standard</v>
          </cell>
          <cell r="U334">
            <v>1175</v>
          </cell>
        </row>
        <row r="335">
          <cell r="B335" t="str">
            <v>MALVY</v>
          </cell>
          <cell r="C335" t="str">
            <v>Michel</v>
          </cell>
          <cell r="D335">
            <v>246097</v>
          </cell>
          <cell r="E335" t="str">
            <v>A</v>
          </cell>
          <cell r="H335">
            <v>24962</v>
          </cell>
          <cell r="I335" t="str">
            <v>V55</v>
          </cell>
          <cell r="J335" t="str">
            <v>55+</v>
          </cell>
          <cell r="K335" t="str">
            <v>M</v>
          </cell>
          <cell r="N335">
            <v>10240030</v>
          </cell>
          <cell r="P335">
            <v>45848</v>
          </cell>
          <cell r="Q335" t="str">
            <v>validé</v>
          </cell>
          <cell r="S335">
            <v>44466</v>
          </cell>
          <cell r="T335" t="str">
            <v>Attestation autoquestionnaire pour majeur</v>
          </cell>
          <cell r="U335">
            <v>1012</v>
          </cell>
        </row>
        <row r="336">
          <cell r="B336" t="str">
            <v>MAPPA</v>
          </cell>
          <cell r="C336" t="str">
            <v>Clemence</v>
          </cell>
          <cell r="D336">
            <v>246531</v>
          </cell>
          <cell r="E336" t="str">
            <v>T</v>
          </cell>
          <cell r="H336">
            <v>37558</v>
          </cell>
          <cell r="I336" t="str">
            <v>S</v>
          </cell>
          <cell r="J336">
            <v>-40</v>
          </cell>
          <cell r="K336" t="str">
            <v>F</v>
          </cell>
          <cell r="N336">
            <v>10240005</v>
          </cell>
          <cell r="P336">
            <v>45902</v>
          </cell>
          <cell r="Q336" t="str">
            <v>validé</v>
          </cell>
          <cell r="S336">
            <v>45184</v>
          </cell>
          <cell r="T336" t="str">
            <v>Attestation autoquestionnaire pour majeur</v>
          </cell>
          <cell r="U336">
            <v>707</v>
          </cell>
        </row>
        <row r="337">
          <cell r="B337" t="str">
            <v>MAPPA</v>
          </cell>
          <cell r="C337" t="str">
            <v>Patrick</v>
          </cell>
          <cell r="D337">
            <v>246675</v>
          </cell>
          <cell r="E337" t="str">
            <v>A</v>
          </cell>
          <cell r="H337">
            <v>26515</v>
          </cell>
          <cell r="I337" t="str">
            <v>V50</v>
          </cell>
          <cell r="J337" t="str">
            <v>50+</v>
          </cell>
          <cell r="K337" t="str">
            <v>M</v>
          </cell>
          <cell r="N337">
            <v>10240005</v>
          </cell>
          <cell r="P337">
            <v>45849</v>
          </cell>
          <cell r="Q337" t="str">
            <v>validé</v>
          </cell>
          <cell r="S337">
            <v>44824</v>
          </cell>
          <cell r="T337" t="str">
            <v>Attestation autoquestionnaire pour majeur</v>
          </cell>
          <cell r="U337">
            <v>655</v>
          </cell>
        </row>
        <row r="338">
          <cell r="B338" t="str">
            <v>MARGOT</v>
          </cell>
          <cell r="C338" t="str">
            <v>David</v>
          </cell>
          <cell r="D338">
            <v>244020</v>
          </cell>
          <cell r="E338" t="str">
            <v>T</v>
          </cell>
          <cell r="H338">
            <v>32509</v>
          </cell>
          <cell r="I338" t="str">
            <v>S</v>
          </cell>
          <cell r="J338">
            <v>-40</v>
          </cell>
          <cell r="K338" t="str">
            <v>M</v>
          </cell>
          <cell r="N338">
            <v>10240014</v>
          </cell>
          <cell r="P338">
            <v>45915</v>
          </cell>
          <cell r="Q338" t="str">
            <v>validé</v>
          </cell>
          <cell r="S338">
            <v>45247</v>
          </cell>
          <cell r="T338" t="str">
            <v>Attestation autoquestionnaire pour majeur</v>
          </cell>
          <cell r="U338">
            <v>513</v>
          </cell>
        </row>
        <row r="339">
          <cell r="B339" t="str">
            <v>MARQUE</v>
          </cell>
          <cell r="C339" t="str">
            <v>Jean</v>
          </cell>
          <cell r="D339">
            <v>3338628</v>
          </cell>
          <cell r="E339" t="str">
            <v>T</v>
          </cell>
          <cell r="H339">
            <v>19654</v>
          </cell>
          <cell r="I339" t="str">
            <v>V70</v>
          </cell>
          <cell r="J339" t="str">
            <v>70+</v>
          </cell>
          <cell r="K339" t="str">
            <v>M</v>
          </cell>
          <cell r="N339">
            <v>10240001</v>
          </cell>
          <cell r="P339">
            <v>45909</v>
          </cell>
          <cell r="Q339" t="str">
            <v>validé</v>
          </cell>
          <cell r="S339">
            <v>45901</v>
          </cell>
          <cell r="T339" t="str">
            <v>Standard</v>
          </cell>
          <cell r="U339">
            <v>870</v>
          </cell>
        </row>
        <row r="340">
          <cell r="B340" t="str">
            <v>MARQUOIS</v>
          </cell>
          <cell r="C340" t="str">
            <v>Tristan</v>
          </cell>
          <cell r="D340">
            <v>248475</v>
          </cell>
          <cell r="E340" t="str">
            <v>P</v>
          </cell>
          <cell r="H340">
            <v>38925</v>
          </cell>
          <cell r="I340" t="str">
            <v>S</v>
          </cell>
          <cell r="J340">
            <v>-40</v>
          </cell>
          <cell r="K340" t="str">
            <v>M</v>
          </cell>
          <cell r="N340">
            <v>10240036</v>
          </cell>
          <cell r="P340">
            <v>45919</v>
          </cell>
          <cell r="Q340" t="str">
            <v>validé</v>
          </cell>
          <cell r="S340">
            <v>45906</v>
          </cell>
          <cell r="T340" t="str">
            <v>Standard</v>
          </cell>
          <cell r="U340">
            <v>500</v>
          </cell>
        </row>
        <row r="341">
          <cell r="B341" t="str">
            <v>MARSEILLE</v>
          </cell>
          <cell r="C341" t="str">
            <v>Wilfried</v>
          </cell>
          <cell r="D341">
            <v>6211368</v>
          </cell>
          <cell r="E341" t="str">
            <v>T</v>
          </cell>
          <cell r="H341">
            <v>28348</v>
          </cell>
          <cell r="I341" t="str">
            <v>V45</v>
          </cell>
          <cell r="J341" t="str">
            <v>45+</v>
          </cell>
          <cell r="K341" t="str">
            <v>M</v>
          </cell>
          <cell r="N341">
            <v>10240006</v>
          </cell>
          <cell r="P341">
            <v>45909</v>
          </cell>
          <cell r="Q341" t="str">
            <v>validé</v>
          </cell>
          <cell r="S341">
            <v>45240</v>
          </cell>
          <cell r="T341" t="str">
            <v>Attestation autoquestionnaire pour majeur</v>
          </cell>
          <cell r="U341">
            <v>758</v>
          </cell>
        </row>
        <row r="342">
          <cell r="B342" t="str">
            <v>MARSHALL</v>
          </cell>
          <cell r="C342" t="str">
            <v>Jerome</v>
          </cell>
          <cell r="D342">
            <v>246479</v>
          </cell>
          <cell r="E342" t="str">
            <v>A</v>
          </cell>
          <cell r="H342">
            <v>30755</v>
          </cell>
          <cell r="I342" t="str">
            <v>V40</v>
          </cell>
          <cell r="J342" t="str">
            <v>40+</v>
          </cell>
          <cell r="K342" t="str">
            <v>M</v>
          </cell>
          <cell r="N342">
            <v>10240036</v>
          </cell>
          <cell r="P342">
            <v>45854</v>
          </cell>
          <cell r="Q342" t="str">
            <v>validé</v>
          </cell>
          <cell r="T342" t="str">
            <v>Sans pratique sportive</v>
          </cell>
          <cell r="U342">
            <v>500</v>
          </cell>
        </row>
        <row r="343">
          <cell r="B343" t="str">
            <v>MARTEAU</v>
          </cell>
          <cell r="C343" t="str">
            <v>Philippe</v>
          </cell>
          <cell r="D343">
            <v>248517</v>
          </cell>
          <cell r="E343" t="str">
            <v>P</v>
          </cell>
          <cell r="H343">
            <v>21907</v>
          </cell>
          <cell r="I343" t="str">
            <v>V65</v>
          </cell>
          <cell r="J343" t="str">
            <v>65+</v>
          </cell>
          <cell r="K343" t="str">
            <v>M</v>
          </cell>
          <cell r="N343">
            <v>10240014</v>
          </cell>
          <cell r="P343">
            <v>45926</v>
          </cell>
          <cell r="Q343" t="str">
            <v>validé</v>
          </cell>
          <cell r="S343">
            <v>45910</v>
          </cell>
          <cell r="T343" t="str">
            <v>Standard</v>
          </cell>
          <cell r="U343">
            <v>500</v>
          </cell>
        </row>
        <row r="344">
          <cell r="B344" t="str">
            <v>MARTIAL</v>
          </cell>
          <cell r="C344" t="str">
            <v>Emeline</v>
          </cell>
          <cell r="D344">
            <v>247095</v>
          </cell>
          <cell r="E344" t="str">
            <v>T</v>
          </cell>
          <cell r="H344">
            <v>39723</v>
          </cell>
          <cell r="I344" t="str">
            <v>J3</v>
          </cell>
          <cell r="J344">
            <v>-18</v>
          </cell>
          <cell r="K344" t="str">
            <v>F</v>
          </cell>
          <cell r="N344">
            <v>10240005</v>
          </cell>
          <cell r="P344">
            <v>45905</v>
          </cell>
          <cell r="Q344" t="str">
            <v>validé</v>
          </cell>
          <cell r="T344" t="str">
            <v>Attestation autoquestionnaire pour mineur</v>
          </cell>
          <cell r="U344">
            <v>537</v>
          </cell>
        </row>
        <row r="345">
          <cell r="B345" t="str">
            <v>MARTIN</v>
          </cell>
          <cell r="C345" t="str">
            <v>Andreas</v>
          </cell>
          <cell r="D345">
            <v>248185</v>
          </cell>
          <cell r="E345" t="str">
            <v>P</v>
          </cell>
          <cell r="H345">
            <v>41927</v>
          </cell>
          <cell r="I345" t="str">
            <v>M1</v>
          </cell>
          <cell r="J345">
            <v>-12</v>
          </cell>
          <cell r="K345" t="str">
            <v>M</v>
          </cell>
          <cell r="N345">
            <v>10240020</v>
          </cell>
          <cell r="P345">
            <v>45906</v>
          </cell>
          <cell r="Q345" t="str">
            <v>validé</v>
          </cell>
          <cell r="T345" t="str">
            <v>Attestation autoquestionnaire pour mineur</v>
          </cell>
          <cell r="U345">
            <v>500</v>
          </cell>
        </row>
        <row r="346">
          <cell r="B346" t="str">
            <v>MARTIN</v>
          </cell>
          <cell r="C346" t="str">
            <v>Eric</v>
          </cell>
          <cell r="D346">
            <v>244687</v>
          </cell>
          <cell r="E346" t="str">
            <v>A</v>
          </cell>
          <cell r="H346">
            <v>24426</v>
          </cell>
          <cell r="I346" t="str">
            <v>V55</v>
          </cell>
          <cell r="J346" t="str">
            <v>55+</v>
          </cell>
          <cell r="K346" t="str">
            <v>M</v>
          </cell>
          <cell r="N346">
            <v>10240006</v>
          </cell>
          <cell r="P346">
            <v>45880</v>
          </cell>
          <cell r="Q346" t="str">
            <v>validé</v>
          </cell>
          <cell r="S346">
            <v>45202</v>
          </cell>
          <cell r="T346" t="str">
            <v>Attestation autoquestionnaire pour majeur</v>
          </cell>
          <cell r="U346">
            <v>736</v>
          </cell>
        </row>
        <row r="347">
          <cell r="B347" t="str">
            <v>MARTIN</v>
          </cell>
          <cell r="C347" t="str">
            <v>Olivier</v>
          </cell>
          <cell r="D347">
            <v>245265</v>
          </cell>
          <cell r="E347" t="str">
            <v>T</v>
          </cell>
          <cell r="H347">
            <v>23330</v>
          </cell>
          <cell r="I347" t="str">
            <v>V60</v>
          </cell>
          <cell r="J347" t="str">
            <v>60+</v>
          </cell>
          <cell r="K347" t="str">
            <v>M</v>
          </cell>
          <cell r="N347">
            <v>10240020</v>
          </cell>
          <cell r="P347">
            <v>45906</v>
          </cell>
          <cell r="Q347" t="str">
            <v>validé</v>
          </cell>
          <cell r="S347">
            <v>44733</v>
          </cell>
          <cell r="T347" t="str">
            <v>Attestation autoquestionnaire pour majeur</v>
          </cell>
          <cell r="U347">
            <v>917</v>
          </cell>
        </row>
        <row r="348">
          <cell r="B348" t="str">
            <v>MARTIN</v>
          </cell>
          <cell r="C348" t="str">
            <v>Thierry</v>
          </cell>
          <cell r="D348">
            <v>248301</v>
          </cell>
          <cell r="E348" t="str">
            <v>P</v>
          </cell>
          <cell r="H348">
            <v>22946</v>
          </cell>
          <cell r="I348" t="str">
            <v>V60</v>
          </cell>
          <cell r="J348" t="str">
            <v>60+</v>
          </cell>
          <cell r="K348" t="str">
            <v>M</v>
          </cell>
          <cell r="N348">
            <v>10240030</v>
          </cell>
          <cell r="P348">
            <v>45914</v>
          </cell>
          <cell r="Q348" t="str">
            <v>validé</v>
          </cell>
          <cell r="S348">
            <v>45583</v>
          </cell>
          <cell r="T348" t="str">
            <v>Attestation autoquestionnaire pour majeur</v>
          </cell>
          <cell r="U348">
            <v>500</v>
          </cell>
        </row>
        <row r="349">
          <cell r="B349" t="str">
            <v>MARTINEZ</v>
          </cell>
          <cell r="C349" t="str">
            <v>Olivier</v>
          </cell>
          <cell r="D349">
            <v>247971</v>
          </cell>
          <cell r="E349" t="str">
            <v>T</v>
          </cell>
          <cell r="H349">
            <v>27632</v>
          </cell>
          <cell r="I349" t="str">
            <v>V50</v>
          </cell>
          <cell r="J349" t="str">
            <v>50+</v>
          </cell>
          <cell r="K349" t="str">
            <v>M</v>
          </cell>
          <cell r="N349">
            <v>10240001</v>
          </cell>
          <cell r="P349">
            <v>45886</v>
          </cell>
          <cell r="Q349" t="str">
            <v>validé</v>
          </cell>
          <cell r="S349">
            <v>45835</v>
          </cell>
          <cell r="T349" t="str">
            <v>Standard</v>
          </cell>
          <cell r="U349">
            <v>947</v>
          </cell>
        </row>
        <row r="350">
          <cell r="B350" t="str">
            <v>MASQUELIER</v>
          </cell>
          <cell r="C350" t="str">
            <v>Herve</v>
          </cell>
          <cell r="D350">
            <v>241124</v>
          </cell>
          <cell r="E350" t="str">
            <v>T</v>
          </cell>
          <cell r="H350">
            <v>19584</v>
          </cell>
          <cell r="I350" t="str">
            <v>V70</v>
          </cell>
          <cell r="J350" t="str">
            <v>70+</v>
          </cell>
          <cell r="K350" t="str">
            <v>M</v>
          </cell>
          <cell r="N350">
            <v>10240005</v>
          </cell>
          <cell r="P350">
            <v>45902</v>
          </cell>
          <cell r="Q350" t="str">
            <v>validé</v>
          </cell>
          <cell r="S350">
            <v>45671</v>
          </cell>
          <cell r="T350" t="str">
            <v>Attestation autoquestionnaire pour majeur</v>
          </cell>
          <cell r="U350">
            <v>500</v>
          </cell>
        </row>
        <row r="351">
          <cell r="B351" t="str">
            <v>MASSON</v>
          </cell>
          <cell r="C351" t="str">
            <v>Claude</v>
          </cell>
          <cell r="D351">
            <v>247866</v>
          </cell>
          <cell r="E351" t="str">
            <v>T</v>
          </cell>
          <cell r="H351">
            <v>18138</v>
          </cell>
          <cell r="I351" t="str">
            <v>V75</v>
          </cell>
          <cell r="J351" t="str">
            <v>75+</v>
          </cell>
          <cell r="K351" t="str">
            <v>M</v>
          </cell>
          <cell r="N351">
            <v>10240015</v>
          </cell>
          <cell r="P351">
            <v>45912</v>
          </cell>
          <cell r="Q351" t="str">
            <v>validé</v>
          </cell>
          <cell r="S351">
            <v>45184</v>
          </cell>
          <cell r="T351" t="str">
            <v>Attestation autoquestionnaire pour majeur</v>
          </cell>
          <cell r="U351">
            <v>500</v>
          </cell>
        </row>
        <row r="352">
          <cell r="B352" t="str">
            <v>MAURY</v>
          </cell>
          <cell r="C352" t="str">
            <v>Denis</v>
          </cell>
          <cell r="D352">
            <v>338938</v>
          </cell>
          <cell r="E352" t="str">
            <v>T</v>
          </cell>
          <cell r="H352">
            <v>20289</v>
          </cell>
          <cell r="I352" t="str">
            <v>V70</v>
          </cell>
          <cell r="J352" t="str">
            <v>70+</v>
          </cell>
          <cell r="K352" t="str">
            <v>M</v>
          </cell>
          <cell r="N352">
            <v>10240015</v>
          </cell>
          <cell r="P352">
            <v>45919</v>
          </cell>
          <cell r="Q352" t="str">
            <v>validé</v>
          </cell>
          <cell r="S352">
            <v>45916</v>
          </cell>
          <cell r="T352" t="str">
            <v>Standard</v>
          </cell>
          <cell r="U352">
            <v>598</v>
          </cell>
        </row>
        <row r="353">
          <cell r="B353" t="str">
            <v>MAXIME</v>
          </cell>
          <cell r="C353" t="str">
            <v>Thibaud</v>
          </cell>
          <cell r="D353">
            <v>248125</v>
          </cell>
          <cell r="E353" t="str">
            <v>T</v>
          </cell>
          <cell r="H353">
            <v>41738</v>
          </cell>
          <cell r="I353" t="str">
            <v>M1</v>
          </cell>
          <cell r="J353">
            <v>-12</v>
          </cell>
          <cell r="K353" t="str">
            <v>M</v>
          </cell>
          <cell r="N353">
            <v>10240015</v>
          </cell>
          <cell r="P353">
            <v>45912</v>
          </cell>
          <cell r="Q353" t="str">
            <v>validé</v>
          </cell>
          <cell r="T353" t="str">
            <v>Attestation autoquestionnaire pour mineur</v>
          </cell>
          <cell r="U353">
            <v>500</v>
          </cell>
        </row>
        <row r="354">
          <cell r="B354" t="str">
            <v>MAYET</v>
          </cell>
          <cell r="C354" t="str">
            <v>Romuald</v>
          </cell>
          <cell r="D354">
            <v>248051</v>
          </cell>
          <cell r="E354" t="str">
            <v>P</v>
          </cell>
          <cell r="H354">
            <v>40824</v>
          </cell>
          <cell r="I354" t="str">
            <v>C2</v>
          </cell>
          <cell r="J354">
            <v>-15</v>
          </cell>
          <cell r="K354" t="str">
            <v>M</v>
          </cell>
          <cell r="N354">
            <v>10240007</v>
          </cell>
          <cell r="P354">
            <v>45912</v>
          </cell>
          <cell r="Q354" t="str">
            <v>validé</v>
          </cell>
          <cell r="T354" t="str">
            <v>Attestation autoquestionnaire pour mineur</v>
          </cell>
          <cell r="U354">
            <v>500</v>
          </cell>
        </row>
        <row r="355">
          <cell r="B355" t="str">
            <v>MAZET</v>
          </cell>
          <cell r="C355" t="str">
            <v>Bernard</v>
          </cell>
          <cell r="D355">
            <v>245092</v>
          </cell>
          <cell r="E355" t="str">
            <v>P</v>
          </cell>
          <cell r="H355">
            <v>26452</v>
          </cell>
          <cell r="I355" t="str">
            <v>V50</v>
          </cell>
          <cell r="J355" t="str">
            <v>50+</v>
          </cell>
          <cell r="K355" t="str">
            <v>M</v>
          </cell>
          <cell r="N355">
            <v>10240014</v>
          </cell>
          <cell r="P355">
            <v>45912</v>
          </cell>
          <cell r="Q355" t="str">
            <v>validé</v>
          </cell>
          <cell r="S355">
            <v>45889</v>
          </cell>
          <cell r="T355" t="str">
            <v>Standard</v>
          </cell>
          <cell r="U355">
            <v>500</v>
          </cell>
        </row>
        <row r="356">
          <cell r="B356" t="str">
            <v>MAZIA</v>
          </cell>
          <cell r="C356" t="str">
            <v>Daneuris</v>
          </cell>
          <cell r="D356">
            <v>248536</v>
          </cell>
          <cell r="E356" t="str">
            <v>P</v>
          </cell>
          <cell r="H356">
            <v>41707</v>
          </cell>
          <cell r="I356" t="str">
            <v>M1</v>
          </cell>
          <cell r="J356">
            <v>-12</v>
          </cell>
          <cell r="K356" t="str">
            <v>M</v>
          </cell>
          <cell r="N356">
            <v>10240001</v>
          </cell>
          <cell r="P356">
            <v>45932</v>
          </cell>
          <cell r="Q356" t="str">
            <v>validé</v>
          </cell>
          <cell r="T356" t="str">
            <v>Attestation autoquestionnaire pour mineur</v>
          </cell>
          <cell r="U356">
            <v>500</v>
          </cell>
        </row>
        <row r="357">
          <cell r="B357" t="str">
            <v>MESSEN</v>
          </cell>
          <cell r="C357" t="str">
            <v>Patrick</v>
          </cell>
          <cell r="D357">
            <v>245411</v>
          </cell>
          <cell r="E357" t="str">
            <v>T</v>
          </cell>
          <cell r="H357">
            <v>25651</v>
          </cell>
          <cell r="I357" t="str">
            <v>V55</v>
          </cell>
          <cell r="J357" t="str">
            <v>55+</v>
          </cell>
          <cell r="K357" t="str">
            <v>M</v>
          </cell>
          <cell r="N357">
            <v>10240002</v>
          </cell>
          <cell r="P357">
            <v>45883</v>
          </cell>
          <cell r="Q357" t="str">
            <v>validé</v>
          </cell>
          <cell r="S357">
            <v>45558</v>
          </cell>
          <cell r="T357" t="str">
            <v>Standard</v>
          </cell>
          <cell r="U357">
            <v>1021</v>
          </cell>
        </row>
        <row r="358">
          <cell r="B358" t="str">
            <v>MICHEL</v>
          </cell>
          <cell r="C358" t="str">
            <v>Pascal</v>
          </cell>
          <cell r="D358">
            <v>242608</v>
          </cell>
          <cell r="E358" t="str">
            <v>T</v>
          </cell>
          <cell r="H358">
            <v>22473</v>
          </cell>
          <cell r="I358" t="str">
            <v>V60</v>
          </cell>
          <cell r="J358" t="str">
            <v>60+</v>
          </cell>
          <cell r="K358" t="str">
            <v>M</v>
          </cell>
          <cell r="N358">
            <v>10240014</v>
          </cell>
          <cell r="P358">
            <v>45912</v>
          </cell>
          <cell r="Q358" t="str">
            <v>validé</v>
          </cell>
          <cell r="S358">
            <v>45189</v>
          </cell>
          <cell r="T358" t="str">
            <v>Attestation autoquestionnaire pour majeur</v>
          </cell>
          <cell r="U358">
            <v>826</v>
          </cell>
        </row>
        <row r="359">
          <cell r="B359" t="str">
            <v>MICHIEL</v>
          </cell>
          <cell r="C359" t="str">
            <v>Franck</v>
          </cell>
          <cell r="D359">
            <v>277315</v>
          </cell>
          <cell r="E359" t="str">
            <v>T</v>
          </cell>
          <cell r="H359">
            <v>24713</v>
          </cell>
          <cell r="I359" t="str">
            <v>V55</v>
          </cell>
          <cell r="J359" t="str">
            <v>55+</v>
          </cell>
          <cell r="K359" t="str">
            <v>M</v>
          </cell>
          <cell r="N359">
            <v>10240020</v>
          </cell>
          <cell r="P359">
            <v>45906</v>
          </cell>
          <cell r="Q359" t="str">
            <v>validé</v>
          </cell>
          <cell r="S359">
            <v>44739</v>
          </cell>
          <cell r="T359" t="str">
            <v>Attestation autoquestionnaire pour majeur</v>
          </cell>
          <cell r="U359">
            <v>744</v>
          </cell>
        </row>
        <row r="360">
          <cell r="B360" t="str">
            <v>MIDOUX-LEMARCHAND</v>
          </cell>
          <cell r="C360" t="str">
            <v>Annie</v>
          </cell>
          <cell r="D360">
            <v>248378</v>
          </cell>
          <cell r="E360" t="str">
            <v>P</v>
          </cell>
          <cell r="H360">
            <v>20490</v>
          </cell>
          <cell r="I360" t="str">
            <v>V65</v>
          </cell>
          <cell r="J360" t="str">
            <v>65+</v>
          </cell>
          <cell r="K360" t="str">
            <v>F</v>
          </cell>
          <cell r="N360">
            <v>10240014</v>
          </cell>
          <cell r="P360">
            <v>45912</v>
          </cell>
          <cell r="Q360" t="str">
            <v>validé</v>
          </cell>
          <cell r="S360">
            <v>45912</v>
          </cell>
          <cell r="T360" t="str">
            <v>Standard</v>
          </cell>
          <cell r="U360">
            <v>500</v>
          </cell>
        </row>
        <row r="361">
          <cell r="B361" t="str">
            <v>MIGNON</v>
          </cell>
          <cell r="C361" t="str">
            <v>Laurent</v>
          </cell>
          <cell r="D361">
            <v>619063</v>
          </cell>
          <cell r="E361" t="str">
            <v>T</v>
          </cell>
          <cell r="H361">
            <v>24434</v>
          </cell>
          <cell r="I361" t="str">
            <v>V55</v>
          </cell>
          <cell r="J361" t="str">
            <v>55+</v>
          </cell>
          <cell r="K361" t="str">
            <v>M</v>
          </cell>
          <cell r="N361">
            <v>10240020</v>
          </cell>
          <cell r="P361">
            <v>45906</v>
          </cell>
          <cell r="Q361" t="str">
            <v>validé</v>
          </cell>
          <cell r="S361">
            <v>44726</v>
          </cell>
          <cell r="T361" t="str">
            <v>Attestation autoquestionnaire pour majeur</v>
          </cell>
          <cell r="U361">
            <v>919</v>
          </cell>
        </row>
        <row r="362">
          <cell r="B362" t="str">
            <v>MINARD</v>
          </cell>
          <cell r="C362" t="str">
            <v>Marius</v>
          </cell>
          <cell r="D362">
            <v>248206</v>
          </cell>
          <cell r="E362" t="str">
            <v>P</v>
          </cell>
          <cell r="H362">
            <v>42245</v>
          </cell>
          <cell r="I362" t="str">
            <v>B2</v>
          </cell>
          <cell r="J362">
            <v>-11</v>
          </cell>
          <cell r="K362" t="str">
            <v>M</v>
          </cell>
          <cell r="N362">
            <v>10240020</v>
          </cell>
          <cell r="P362">
            <v>45906</v>
          </cell>
          <cell r="Q362" t="str">
            <v>validé</v>
          </cell>
          <cell r="T362" t="str">
            <v>Attestation autoquestionnaire pour mineur</v>
          </cell>
          <cell r="U362">
            <v>500</v>
          </cell>
        </row>
        <row r="363">
          <cell r="B363" t="str">
            <v>MIRANVILLE</v>
          </cell>
          <cell r="C363" t="str">
            <v>Michael</v>
          </cell>
          <cell r="D363">
            <v>111746</v>
          </cell>
          <cell r="E363" t="str">
            <v>T</v>
          </cell>
          <cell r="H363">
            <v>30614</v>
          </cell>
          <cell r="I363" t="str">
            <v>V40</v>
          </cell>
          <cell r="J363" t="str">
            <v>40+</v>
          </cell>
          <cell r="K363" t="str">
            <v>M</v>
          </cell>
          <cell r="N363">
            <v>10240005</v>
          </cell>
          <cell r="P363">
            <v>45878</v>
          </cell>
          <cell r="Q363" t="str">
            <v>validé</v>
          </cell>
          <cell r="S363">
            <v>44805</v>
          </cell>
          <cell r="T363" t="str">
            <v>Attestation autoquestionnaire pour majeur</v>
          </cell>
          <cell r="U363">
            <v>1100</v>
          </cell>
        </row>
        <row r="364">
          <cell r="B364" t="str">
            <v>MISSIAEN</v>
          </cell>
          <cell r="C364" t="str">
            <v>Vincent</v>
          </cell>
          <cell r="D364">
            <v>5932399</v>
          </cell>
          <cell r="E364" t="str">
            <v>A</v>
          </cell>
          <cell r="H364">
            <v>31661</v>
          </cell>
          <cell r="I364" t="str">
            <v>S</v>
          </cell>
          <cell r="J364">
            <v>-40</v>
          </cell>
          <cell r="K364" t="str">
            <v>M</v>
          </cell>
          <cell r="N364">
            <v>10240014</v>
          </cell>
          <cell r="P364">
            <v>45862</v>
          </cell>
          <cell r="Q364" t="str">
            <v>validé</v>
          </cell>
          <cell r="S364">
            <v>45555</v>
          </cell>
          <cell r="T364" t="str">
            <v>Attestation autoquestionnaire pour majeur</v>
          </cell>
          <cell r="U364">
            <v>881</v>
          </cell>
        </row>
        <row r="365">
          <cell r="B365" t="str">
            <v>MKADMI</v>
          </cell>
          <cell r="C365" t="str">
            <v>Assia</v>
          </cell>
          <cell r="D365">
            <v>248457</v>
          </cell>
          <cell r="E365" t="str">
            <v>P</v>
          </cell>
          <cell r="H365">
            <v>41529</v>
          </cell>
          <cell r="I365" t="str">
            <v>M2</v>
          </cell>
          <cell r="J365">
            <v>-13</v>
          </cell>
          <cell r="K365" t="str">
            <v>F</v>
          </cell>
          <cell r="N365">
            <v>10240020</v>
          </cell>
          <cell r="P365">
            <v>45924</v>
          </cell>
          <cell r="Q365" t="str">
            <v>validé</v>
          </cell>
          <cell r="S365">
            <v>45902</v>
          </cell>
          <cell r="T365" t="str">
            <v>Standard</v>
          </cell>
          <cell r="U365">
            <v>500</v>
          </cell>
        </row>
        <row r="366">
          <cell r="B366" t="str">
            <v>MONCHAUX</v>
          </cell>
          <cell r="C366" t="str">
            <v>Antoine</v>
          </cell>
          <cell r="D366">
            <v>247360</v>
          </cell>
          <cell r="E366" t="str">
            <v>T</v>
          </cell>
          <cell r="H366">
            <v>40319</v>
          </cell>
          <cell r="I366" t="str">
            <v>J1</v>
          </cell>
          <cell r="J366">
            <v>-16</v>
          </cell>
          <cell r="K366" t="str">
            <v>M</v>
          </cell>
          <cell r="N366">
            <v>10240020</v>
          </cell>
          <cell r="P366">
            <v>45906</v>
          </cell>
          <cell r="Q366" t="str">
            <v>validé</v>
          </cell>
          <cell r="T366" t="str">
            <v>Attestation autoquestionnaire pour mineur</v>
          </cell>
          <cell r="U366">
            <v>686</v>
          </cell>
        </row>
        <row r="367">
          <cell r="B367" t="str">
            <v>MONCHAUX</v>
          </cell>
          <cell r="C367" t="str">
            <v>Aurelien</v>
          </cell>
          <cell r="D367">
            <v>472027</v>
          </cell>
          <cell r="E367" t="str">
            <v>T</v>
          </cell>
          <cell r="H367">
            <v>30202</v>
          </cell>
          <cell r="I367" t="str">
            <v>V40</v>
          </cell>
          <cell r="J367" t="str">
            <v>40+</v>
          </cell>
          <cell r="K367" t="str">
            <v>M</v>
          </cell>
          <cell r="N367">
            <v>10240020</v>
          </cell>
          <cell r="P367">
            <v>45900</v>
          </cell>
          <cell r="Q367" t="str">
            <v>validé</v>
          </cell>
          <cell r="S367">
            <v>44754</v>
          </cell>
          <cell r="T367" t="str">
            <v>Attestation autoquestionnaire pour majeur</v>
          </cell>
          <cell r="U367">
            <v>1465</v>
          </cell>
        </row>
        <row r="368">
          <cell r="B368" t="str">
            <v>MONTEAUD</v>
          </cell>
          <cell r="C368" t="str">
            <v>Enid</v>
          </cell>
          <cell r="D368">
            <v>248253</v>
          </cell>
          <cell r="E368" t="str">
            <v>T</v>
          </cell>
          <cell r="H368">
            <v>42606</v>
          </cell>
          <cell r="I368" t="str">
            <v>B1</v>
          </cell>
          <cell r="J368">
            <v>-10</v>
          </cell>
          <cell r="K368" t="str">
            <v>F</v>
          </cell>
          <cell r="N368">
            <v>10240039</v>
          </cell>
          <cell r="P368">
            <v>45932</v>
          </cell>
          <cell r="Q368" t="str">
            <v>validé</v>
          </cell>
          <cell r="S368">
            <v>45912</v>
          </cell>
          <cell r="T368" t="str">
            <v>Standard</v>
          </cell>
          <cell r="U368">
            <v>500</v>
          </cell>
        </row>
        <row r="369">
          <cell r="B369" t="str">
            <v>MONTEAUD</v>
          </cell>
          <cell r="C369" t="str">
            <v>Sebastien</v>
          </cell>
          <cell r="D369">
            <v>174481</v>
          </cell>
          <cell r="E369" t="str">
            <v>T</v>
          </cell>
          <cell r="H369">
            <v>27131</v>
          </cell>
          <cell r="I369" t="str">
            <v>V50</v>
          </cell>
          <cell r="J369" t="str">
            <v>50+</v>
          </cell>
          <cell r="K369" t="str">
            <v>M</v>
          </cell>
          <cell r="N369">
            <v>10240030</v>
          </cell>
          <cell r="P369">
            <v>45918</v>
          </cell>
          <cell r="Q369" t="str">
            <v>validé</v>
          </cell>
          <cell r="S369">
            <v>45553</v>
          </cell>
          <cell r="T369" t="str">
            <v>Attestation autoquestionnaire pour majeur</v>
          </cell>
          <cell r="U369">
            <v>959</v>
          </cell>
        </row>
        <row r="370">
          <cell r="B370" t="str">
            <v>MONTILHAUD</v>
          </cell>
          <cell r="C370" t="str">
            <v>Michel</v>
          </cell>
          <cell r="D370">
            <v>244563</v>
          </cell>
          <cell r="E370" t="str">
            <v>P</v>
          </cell>
          <cell r="H370">
            <v>17617</v>
          </cell>
          <cell r="I370" t="str">
            <v>V75</v>
          </cell>
          <cell r="J370" t="str">
            <v>75+</v>
          </cell>
          <cell r="K370" t="str">
            <v>M</v>
          </cell>
          <cell r="N370">
            <v>10240002</v>
          </cell>
          <cell r="P370">
            <v>45907</v>
          </cell>
          <cell r="Q370" t="str">
            <v>validé</v>
          </cell>
          <cell r="S370">
            <v>45890</v>
          </cell>
          <cell r="T370" t="str">
            <v>Standard</v>
          </cell>
          <cell r="U370">
            <v>555</v>
          </cell>
        </row>
        <row r="371">
          <cell r="B371" t="str">
            <v>MONTOURCY</v>
          </cell>
          <cell r="C371" t="str">
            <v>Rémi</v>
          </cell>
          <cell r="D371">
            <v>248261</v>
          </cell>
          <cell r="E371" t="str">
            <v>P</v>
          </cell>
          <cell r="H371">
            <v>23160</v>
          </cell>
          <cell r="I371" t="str">
            <v>V60</v>
          </cell>
          <cell r="J371" t="str">
            <v>60+</v>
          </cell>
          <cell r="K371" t="str">
            <v>M</v>
          </cell>
          <cell r="N371">
            <v>10240020</v>
          </cell>
          <cell r="P371">
            <v>45906</v>
          </cell>
          <cell r="Q371" t="str">
            <v>validé</v>
          </cell>
          <cell r="S371">
            <v>45574</v>
          </cell>
          <cell r="T371" t="str">
            <v>Attestation autoquestionnaire pour majeur</v>
          </cell>
          <cell r="U371">
            <v>500</v>
          </cell>
        </row>
        <row r="372">
          <cell r="B372" t="str">
            <v>MORISSE</v>
          </cell>
          <cell r="C372" t="str">
            <v>Mathys</v>
          </cell>
          <cell r="D372">
            <v>248078</v>
          </cell>
          <cell r="E372" t="str">
            <v>T</v>
          </cell>
          <cell r="H372">
            <v>39014</v>
          </cell>
          <cell r="I372" t="str">
            <v>S</v>
          </cell>
          <cell r="J372">
            <v>-40</v>
          </cell>
          <cell r="K372" t="str">
            <v>M</v>
          </cell>
          <cell r="N372">
            <v>10240005</v>
          </cell>
          <cell r="P372">
            <v>45912</v>
          </cell>
          <cell r="Q372" t="str">
            <v>validé</v>
          </cell>
          <cell r="T372" t="str">
            <v>Attestation autoquestionnaire pour majeur</v>
          </cell>
          <cell r="U372">
            <v>686</v>
          </cell>
        </row>
        <row r="373">
          <cell r="B373" t="str">
            <v>MORTESSAGNE</v>
          </cell>
          <cell r="C373" t="str">
            <v>Philippe</v>
          </cell>
          <cell r="D373">
            <v>7819036</v>
          </cell>
          <cell r="E373" t="str">
            <v>T</v>
          </cell>
          <cell r="H373">
            <v>22794</v>
          </cell>
          <cell r="I373" t="str">
            <v>V60</v>
          </cell>
          <cell r="J373" t="str">
            <v>60+</v>
          </cell>
          <cell r="K373" t="str">
            <v>M</v>
          </cell>
          <cell r="N373">
            <v>10240005</v>
          </cell>
          <cell r="P373">
            <v>45878</v>
          </cell>
          <cell r="Q373" t="str">
            <v>validé</v>
          </cell>
          <cell r="S373">
            <v>45582</v>
          </cell>
          <cell r="T373" t="str">
            <v>Attestation autoquestionnaire pour majeur</v>
          </cell>
          <cell r="U373">
            <v>1119</v>
          </cell>
        </row>
        <row r="374">
          <cell r="B374" t="str">
            <v>MOSSER</v>
          </cell>
          <cell r="C374" t="str">
            <v>Dominique</v>
          </cell>
          <cell r="D374">
            <v>6720367</v>
          </cell>
          <cell r="E374" t="str">
            <v>P</v>
          </cell>
          <cell r="H374">
            <v>21258</v>
          </cell>
          <cell r="I374" t="str">
            <v>V65</v>
          </cell>
          <cell r="J374" t="str">
            <v>65+</v>
          </cell>
          <cell r="K374" t="str">
            <v>M</v>
          </cell>
          <cell r="N374">
            <v>10240002</v>
          </cell>
          <cell r="P374">
            <v>45925</v>
          </cell>
          <cell r="Q374" t="str">
            <v>validé</v>
          </cell>
          <cell r="S374">
            <v>45799</v>
          </cell>
          <cell r="T374" t="str">
            <v>Standard</v>
          </cell>
          <cell r="U374">
            <v>500</v>
          </cell>
        </row>
        <row r="375">
          <cell r="B375" t="str">
            <v>MOULINIER</v>
          </cell>
          <cell r="C375" t="str">
            <v>Dominique</v>
          </cell>
          <cell r="D375">
            <v>244751</v>
          </cell>
          <cell r="E375" t="str">
            <v>T</v>
          </cell>
          <cell r="H375">
            <v>23185</v>
          </cell>
          <cell r="I375" t="str">
            <v>V60</v>
          </cell>
          <cell r="J375" t="str">
            <v>60+</v>
          </cell>
          <cell r="K375" t="str">
            <v>M</v>
          </cell>
          <cell r="N375">
            <v>10240026</v>
          </cell>
          <cell r="P375">
            <v>45917</v>
          </cell>
          <cell r="Q375" t="str">
            <v>validé</v>
          </cell>
          <cell r="S375">
            <v>45166</v>
          </cell>
          <cell r="T375" t="str">
            <v>Attestation autoquestionnaire pour majeur</v>
          </cell>
          <cell r="U375">
            <v>608</v>
          </cell>
        </row>
        <row r="376">
          <cell r="B376" t="str">
            <v>MOUNEY</v>
          </cell>
          <cell r="C376" t="str">
            <v>Jules</v>
          </cell>
          <cell r="D376">
            <v>247524</v>
          </cell>
          <cell r="E376" t="str">
            <v>P</v>
          </cell>
          <cell r="H376">
            <v>41481</v>
          </cell>
          <cell r="I376" t="str">
            <v>M2</v>
          </cell>
          <cell r="J376">
            <v>-13</v>
          </cell>
          <cell r="K376" t="str">
            <v>M</v>
          </cell>
          <cell r="N376">
            <v>10240018</v>
          </cell>
          <cell r="P376">
            <v>45889</v>
          </cell>
          <cell r="Q376" t="str">
            <v>validé</v>
          </cell>
          <cell r="T376" t="str">
            <v>Attestation autoquestionnaire pour mineur</v>
          </cell>
          <cell r="U376">
            <v>500</v>
          </cell>
        </row>
        <row r="377">
          <cell r="B377" t="str">
            <v>MOURANT</v>
          </cell>
          <cell r="C377" t="str">
            <v>Arnaud</v>
          </cell>
          <cell r="D377">
            <v>6222797</v>
          </cell>
          <cell r="E377" t="str">
            <v>T</v>
          </cell>
          <cell r="H377">
            <v>36112</v>
          </cell>
          <cell r="I377" t="str">
            <v>S</v>
          </cell>
          <cell r="J377">
            <v>-40</v>
          </cell>
          <cell r="K377" t="str">
            <v>M</v>
          </cell>
          <cell r="N377">
            <v>10240007</v>
          </cell>
          <cell r="P377">
            <v>45896</v>
          </cell>
          <cell r="Q377" t="str">
            <v>validé</v>
          </cell>
          <cell r="S377">
            <v>45201</v>
          </cell>
          <cell r="T377" t="str">
            <v>Attestation autoquestionnaire pour majeur</v>
          </cell>
          <cell r="U377">
            <v>1537</v>
          </cell>
        </row>
        <row r="378">
          <cell r="B378" t="str">
            <v>MOURANY</v>
          </cell>
          <cell r="C378" t="str">
            <v>Jean-Francois</v>
          </cell>
          <cell r="D378">
            <v>245755</v>
          </cell>
          <cell r="E378" t="str">
            <v>P</v>
          </cell>
          <cell r="H378">
            <v>22823</v>
          </cell>
          <cell r="I378" t="str">
            <v>V60</v>
          </cell>
          <cell r="J378" t="str">
            <v>60+</v>
          </cell>
          <cell r="K378" t="str">
            <v>M</v>
          </cell>
          <cell r="N378">
            <v>10240006</v>
          </cell>
          <cell r="P378">
            <v>45923</v>
          </cell>
          <cell r="Q378" t="str">
            <v>validé</v>
          </cell>
          <cell r="S378">
            <v>45107</v>
          </cell>
          <cell r="T378" t="str">
            <v>Attestation autoquestionnaire pour majeur</v>
          </cell>
          <cell r="U378">
            <v>680</v>
          </cell>
        </row>
        <row r="379">
          <cell r="B379" t="str">
            <v>MOUYANNE</v>
          </cell>
          <cell r="C379" t="str">
            <v>J Christophe</v>
          </cell>
          <cell r="D379">
            <v>24319</v>
          </cell>
          <cell r="E379" t="str">
            <v>A</v>
          </cell>
          <cell r="H379">
            <v>24327</v>
          </cell>
          <cell r="I379" t="str">
            <v>V55</v>
          </cell>
          <cell r="J379" t="str">
            <v>55+</v>
          </cell>
          <cell r="K379" t="str">
            <v>M</v>
          </cell>
          <cell r="N379">
            <v>10240020</v>
          </cell>
          <cell r="P379">
            <v>45853</v>
          </cell>
          <cell r="Q379" t="str">
            <v>validé</v>
          </cell>
          <cell r="S379">
            <v>45524</v>
          </cell>
          <cell r="T379" t="str">
            <v>Attestation autoquestionnaire pour majeur</v>
          </cell>
          <cell r="U379">
            <v>1032</v>
          </cell>
        </row>
        <row r="380">
          <cell r="B380" t="str">
            <v>MULLER</v>
          </cell>
          <cell r="C380" t="str">
            <v>Michel</v>
          </cell>
          <cell r="D380">
            <v>9538073</v>
          </cell>
          <cell r="E380" t="str">
            <v>T</v>
          </cell>
          <cell r="H380">
            <v>21103</v>
          </cell>
          <cell r="I380" t="str">
            <v>V65</v>
          </cell>
          <cell r="J380" t="str">
            <v>65+</v>
          </cell>
          <cell r="K380" t="str">
            <v>M</v>
          </cell>
          <cell r="N380">
            <v>10240002</v>
          </cell>
          <cell r="P380">
            <v>45907</v>
          </cell>
          <cell r="Q380" t="str">
            <v>validé</v>
          </cell>
          <cell r="S380">
            <v>45412</v>
          </cell>
          <cell r="T380" t="str">
            <v>Attestation autoquestionnaire pour majeur</v>
          </cell>
          <cell r="U380">
            <v>511</v>
          </cell>
        </row>
        <row r="381">
          <cell r="B381" t="str">
            <v>MUNOZ</v>
          </cell>
          <cell r="C381" t="str">
            <v>Eliöte</v>
          </cell>
          <cell r="D381">
            <v>248470</v>
          </cell>
          <cell r="E381" t="str">
            <v>P</v>
          </cell>
          <cell r="H381">
            <v>42038</v>
          </cell>
          <cell r="I381" t="str">
            <v>B2</v>
          </cell>
          <cell r="J381">
            <v>-11</v>
          </cell>
          <cell r="K381" t="str">
            <v>F</v>
          </cell>
          <cell r="N381">
            <v>10240007</v>
          </cell>
          <cell r="P381">
            <v>45917</v>
          </cell>
          <cell r="Q381" t="str">
            <v>validé</v>
          </cell>
          <cell r="T381" t="str">
            <v>Attestation autoquestionnaire pour mineur</v>
          </cell>
          <cell r="U381">
            <v>500</v>
          </cell>
        </row>
        <row r="382">
          <cell r="B382" t="str">
            <v>MURAT</v>
          </cell>
          <cell r="C382" t="str">
            <v>Karen</v>
          </cell>
          <cell r="D382">
            <v>248293</v>
          </cell>
          <cell r="E382" t="str">
            <v>P</v>
          </cell>
          <cell r="H382">
            <v>36624</v>
          </cell>
          <cell r="I382" t="str">
            <v>S</v>
          </cell>
          <cell r="J382">
            <v>-40</v>
          </cell>
          <cell r="K382" t="str">
            <v>F</v>
          </cell>
          <cell r="N382">
            <v>10240006</v>
          </cell>
          <cell r="P382">
            <v>45912</v>
          </cell>
          <cell r="Q382" t="str">
            <v>validé</v>
          </cell>
          <cell r="S382">
            <v>45580</v>
          </cell>
          <cell r="T382" t="str">
            <v>Attestation autoquestionnaire pour majeur</v>
          </cell>
          <cell r="U382">
            <v>500</v>
          </cell>
        </row>
        <row r="383">
          <cell r="B383" t="str">
            <v>NAMIETA</v>
          </cell>
          <cell r="C383" t="str">
            <v>Baptiste</v>
          </cell>
          <cell r="D383">
            <v>248520</v>
          </cell>
          <cell r="E383" t="str">
            <v>P</v>
          </cell>
          <cell r="H383">
            <v>42559</v>
          </cell>
          <cell r="I383" t="str">
            <v>B1</v>
          </cell>
          <cell r="J383">
            <v>-10</v>
          </cell>
          <cell r="K383" t="str">
            <v>M</v>
          </cell>
          <cell r="N383">
            <v>10240007</v>
          </cell>
          <cell r="P383">
            <v>45926</v>
          </cell>
          <cell r="Q383" t="str">
            <v>validé</v>
          </cell>
          <cell r="S383">
            <v>45925</v>
          </cell>
          <cell r="T383" t="str">
            <v>Standard</v>
          </cell>
          <cell r="U383">
            <v>500</v>
          </cell>
        </row>
        <row r="384">
          <cell r="B384" t="str">
            <v>NE</v>
          </cell>
          <cell r="C384" t="str">
            <v>Alain</v>
          </cell>
          <cell r="D384">
            <v>248296</v>
          </cell>
          <cell r="E384" t="str">
            <v>P</v>
          </cell>
          <cell r="H384">
            <v>21147</v>
          </cell>
          <cell r="I384" t="str">
            <v>V65</v>
          </cell>
          <cell r="J384" t="str">
            <v>65+</v>
          </cell>
          <cell r="K384" t="str">
            <v>M</v>
          </cell>
          <cell r="N384">
            <v>10240007</v>
          </cell>
          <cell r="P384">
            <v>45903</v>
          </cell>
          <cell r="Q384" t="str">
            <v>validé</v>
          </cell>
          <cell r="S384">
            <v>45583</v>
          </cell>
          <cell r="T384" t="str">
            <v>Attestation autoquestionnaire pour majeur</v>
          </cell>
          <cell r="U384">
            <v>500</v>
          </cell>
        </row>
        <row r="385">
          <cell r="B385" t="str">
            <v>NEYROLLES</v>
          </cell>
          <cell r="C385" t="str">
            <v>Benjamin</v>
          </cell>
          <cell r="D385">
            <v>8316013</v>
          </cell>
          <cell r="E385" t="str">
            <v>P</v>
          </cell>
          <cell r="H385">
            <v>31930</v>
          </cell>
          <cell r="I385" t="str">
            <v>S</v>
          </cell>
          <cell r="J385">
            <v>-40</v>
          </cell>
          <cell r="K385" t="str">
            <v>M</v>
          </cell>
          <cell r="N385">
            <v>10240026</v>
          </cell>
          <cell r="P385">
            <v>45926</v>
          </cell>
          <cell r="Q385" t="str">
            <v>validé</v>
          </cell>
          <cell r="S385">
            <v>42989</v>
          </cell>
          <cell r="T385" t="str">
            <v>Attestation autoquestionnaire pour majeur</v>
          </cell>
          <cell r="U385">
            <v>500</v>
          </cell>
        </row>
        <row r="386">
          <cell r="B386" t="str">
            <v>NGALENISIAKAM</v>
          </cell>
          <cell r="C386" t="str">
            <v>Emmanuel</v>
          </cell>
          <cell r="D386">
            <v>5967439</v>
          </cell>
          <cell r="E386" t="str">
            <v>T</v>
          </cell>
          <cell r="H386">
            <v>35320</v>
          </cell>
          <cell r="I386" t="str">
            <v>S</v>
          </cell>
          <cell r="J386">
            <v>-40</v>
          </cell>
          <cell r="K386" t="str">
            <v>M</v>
          </cell>
          <cell r="N386">
            <v>10240007</v>
          </cell>
          <cell r="P386">
            <v>45912</v>
          </cell>
          <cell r="Q386" t="str">
            <v>validé</v>
          </cell>
          <cell r="S386">
            <v>44826</v>
          </cell>
          <cell r="T386" t="str">
            <v>Attestation autoquestionnaire pour majeur</v>
          </cell>
          <cell r="U386">
            <v>1684</v>
          </cell>
        </row>
        <row r="387">
          <cell r="B387" t="str">
            <v>NGALENISIAKAM</v>
          </cell>
          <cell r="C387" t="str">
            <v>Simon</v>
          </cell>
          <cell r="D387">
            <v>248452</v>
          </cell>
          <cell r="E387" t="str">
            <v>P</v>
          </cell>
          <cell r="H387">
            <v>42867</v>
          </cell>
          <cell r="I387" t="str">
            <v>P</v>
          </cell>
          <cell r="J387">
            <v>-9</v>
          </cell>
          <cell r="K387" t="str">
            <v>M</v>
          </cell>
          <cell r="N387">
            <v>10240007</v>
          </cell>
          <cell r="P387">
            <v>45912</v>
          </cell>
          <cell r="Q387" t="str">
            <v>validé</v>
          </cell>
          <cell r="T387" t="str">
            <v>Attestation autoquestionnaire pour mineur</v>
          </cell>
          <cell r="U387">
            <v>500</v>
          </cell>
        </row>
        <row r="388">
          <cell r="B388" t="str">
            <v>NOVO</v>
          </cell>
          <cell r="C388" t="str">
            <v>Malo</v>
          </cell>
          <cell r="D388">
            <v>248497</v>
          </cell>
          <cell r="E388" t="str">
            <v>P</v>
          </cell>
          <cell r="H388">
            <v>42788</v>
          </cell>
          <cell r="I388" t="str">
            <v>P</v>
          </cell>
          <cell r="J388">
            <v>-9</v>
          </cell>
          <cell r="K388" t="str">
            <v>M</v>
          </cell>
          <cell r="N388">
            <v>10240026</v>
          </cell>
          <cell r="P388">
            <v>45924</v>
          </cell>
          <cell r="Q388" t="str">
            <v>validé</v>
          </cell>
          <cell r="S388">
            <v>45918</v>
          </cell>
          <cell r="T388" t="str">
            <v>Standard</v>
          </cell>
          <cell r="U388">
            <v>500</v>
          </cell>
        </row>
        <row r="389">
          <cell r="B389" t="str">
            <v>OTCEP</v>
          </cell>
          <cell r="C389" t="str">
            <v>Jean-Luc</v>
          </cell>
          <cell r="D389">
            <v>884493</v>
          </cell>
          <cell r="E389" t="str">
            <v>T</v>
          </cell>
          <cell r="H389">
            <v>23535</v>
          </cell>
          <cell r="I389" t="str">
            <v>V60</v>
          </cell>
          <cell r="J389" t="str">
            <v>60+</v>
          </cell>
          <cell r="K389" t="str">
            <v>M</v>
          </cell>
          <cell r="N389">
            <v>10240001</v>
          </cell>
          <cell r="P389">
            <v>45896</v>
          </cell>
          <cell r="Q389" t="str">
            <v>validé</v>
          </cell>
          <cell r="S389">
            <v>45177</v>
          </cell>
          <cell r="T389" t="str">
            <v>Attestation autoquestionnaire pour majeur</v>
          </cell>
          <cell r="U389">
            <v>1238</v>
          </cell>
        </row>
        <row r="390">
          <cell r="B390" t="str">
            <v>PARMENTIER</v>
          </cell>
          <cell r="C390" t="str">
            <v>Christian</v>
          </cell>
          <cell r="D390">
            <v>5981102</v>
          </cell>
          <cell r="E390" t="str">
            <v>T</v>
          </cell>
          <cell r="H390">
            <v>16949</v>
          </cell>
          <cell r="I390" t="str">
            <v>V75</v>
          </cell>
          <cell r="J390" t="str">
            <v>75+</v>
          </cell>
          <cell r="K390" t="str">
            <v>M</v>
          </cell>
          <cell r="N390">
            <v>10240001</v>
          </cell>
          <cell r="P390">
            <v>45918</v>
          </cell>
          <cell r="Q390" t="str">
            <v>validé</v>
          </cell>
          <cell r="S390">
            <v>45918</v>
          </cell>
          <cell r="T390" t="str">
            <v>Standard</v>
          </cell>
          <cell r="U390">
            <v>623</v>
          </cell>
        </row>
        <row r="391">
          <cell r="B391" t="str">
            <v>PARMENTIER</v>
          </cell>
          <cell r="C391" t="str">
            <v>Lubin</v>
          </cell>
          <cell r="D391">
            <v>2616824</v>
          </cell>
          <cell r="E391" t="str">
            <v>T</v>
          </cell>
          <cell r="H391">
            <v>38800</v>
          </cell>
          <cell r="I391" t="str">
            <v>S</v>
          </cell>
          <cell r="J391">
            <v>-40</v>
          </cell>
          <cell r="K391" t="str">
            <v>M</v>
          </cell>
          <cell r="N391">
            <v>10240007</v>
          </cell>
          <cell r="P391">
            <v>45919</v>
          </cell>
          <cell r="Q391" t="str">
            <v>validé</v>
          </cell>
          <cell r="S391">
            <v>45555</v>
          </cell>
          <cell r="T391" t="str">
            <v>Attestation autoquestionnaire pour majeur</v>
          </cell>
          <cell r="U391">
            <v>1207</v>
          </cell>
        </row>
        <row r="392">
          <cell r="B392" t="str">
            <v>PAUL</v>
          </cell>
          <cell r="C392" t="str">
            <v>Frederic</v>
          </cell>
          <cell r="D392">
            <v>6916117</v>
          </cell>
          <cell r="E392" t="str">
            <v>T</v>
          </cell>
          <cell r="H392">
            <v>25484</v>
          </cell>
          <cell r="I392" t="str">
            <v>V55</v>
          </cell>
          <cell r="J392" t="str">
            <v>55+</v>
          </cell>
          <cell r="K392" t="str">
            <v>M</v>
          </cell>
          <cell r="N392">
            <v>10240007</v>
          </cell>
          <cell r="P392">
            <v>45910</v>
          </cell>
          <cell r="Q392" t="str">
            <v>validé</v>
          </cell>
          <cell r="S392">
            <v>45554</v>
          </cell>
          <cell r="T392" t="str">
            <v>Attestation autoquestionnaire pour majeur</v>
          </cell>
          <cell r="U392">
            <v>825</v>
          </cell>
        </row>
        <row r="393">
          <cell r="B393" t="str">
            <v>PAVAGEAU</v>
          </cell>
          <cell r="C393" t="str">
            <v>Julien</v>
          </cell>
          <cell r="D393">
            <v>247427</v>
          </cell>
          <cell r="E393" t="str">
            <v>T</v>
          </cell>
          <cell r="H393">
            <v>40962</v>
          </cell>
          <cell r="I393" t="str">
            <v>C1</v>
          </cell>
          <cell r="J393">
            <v>-14</v>
          </cell>
          <cell r="K393" t="str">
            <v>M</v>
          </cell>
          <cell r="N393">
            <v>10240001</v>
          </cell>
          <cell r="P393">
            <v>45911</v>
          </cell>
          <cell r="Q393" t="str">
            <v>validé</v>
          </cell>
          <cell r="T393" t="str">
            <v>Attestation autoquestionnaire pour mineur</v>
          </cell>
          <cell r="U393">
            <v>516</v>
          </cell>
        </row>
        <row r="394">
          <cell r="B394" t="str">
            <v>PAVAGEAU</v>
          </cell>
          <cell r="C394" t="str">
            <v>Nicolas</v>
          </cell>
          <cell r="D394">
            <v>247096</v>
          </cell>
          <cell r="E394" t="str">
            <v>T</v>
          </cell>
          <cell r="H394">
            <v>39203</v>
          </cell>
          <cell r="I394" t="str">
            <v>J4</v>
          </cell>
          <cell r="J394">
            <v>-19</v>
          </cell>
          <cell r="K394" t="str">
            <v>M</v>
          </cell>
          <cell r="N394">
            <v>10240001</v>
          </cell>
          <cell r="P394">
            <v>45911</v>
          </cell>
          <cell r="Q394" t="str">
            <v>validé</v>
          </cell>
          <cell r="T394" t="str">
            <v>Attestation autoquestionnaire pour majeur</v>
          </cell>
          <cell r="U394">
            <v>910</v>
          </cell>
        </row>
        <row r="395">
          <cell r="B395" t="str">
            <v>PAVASSIER</v>
          </cell>
          <cell r="C395" t="str">
            <v>Antoine</v>
          </cell>
          <cell r="D395">
            <v>248098</v>
          </cell>
          <cell r="E395" t="str">
            <v>P</v>
          </cell>
          <cell r="H395">
            <v>23076</v>
          </cell>
          <cell r="I395" t="str">
            <v>V60</v>
          </cell>
          <cell r="J395" t="str">
            <v>60+</v>
          </cell>
          <cell r="K395" t="str">
            <v>M</v>
          </cell>
          <cell r="N395">
            <v>10240020</v>
          </cell>
          <cell r="P395">
            <v>45919</v>
          </cell>
          <cell r="Q395" t="str">
            <v>validé</v>
          </cell>
          <cell r="S395">
            <v>45561</v>
          </cell>
          <cell r="T395" t="str">
            <v>Attestation autoquestionnaire pour majeur</v>
          </cell>
          <cell r="U395">
            <v>500</v>
          </cell>
        </row>
        <row r="396">
          <cell r="B396" t="str">
            <v>PAY</v>
          </cell>
          <cell r="C396" t="str">
            <v>Nathalie</v>
          </cell>
          <cell r="D396">
            <v>248425</v>
          </cell>
          <cell r="E396" t="str">
            <v>P</v>
          </cell>
          <cell r="H396">
            <v>23942</v>
          </cell>
          <cell r="I396" t="str">
            <v>V60</v>
          </cell>
          <cell r="J396" t="str">
            <v>60+</v>
          </cell>
          <cell r="K396" t="str">
            <v>F</v>
          </cell>
          <cell r="N396">
            <v>10240014</v>
          </cell>
          <cell r="P396">
            <v>45926</v>
          </cell>
          <cell r="Q396" t="str">
            <v>validé</v>
          </cell>
          <cell r="S396">
            <v>45922</v>
          </cell>
          <cell r="T396" t="str">
            <v>Standard</v>
          </cell>
          <cell r="U396">
            <v>500</v>
          </cell>
        </row>
        <row r="397">
          <cell r="B397" t="str">
            <v>PEDEMAY</v>
          </cell>
          <cell r="C397" t="str">
            <v>Jean-Philippe</v>
          </cell>
          <cell r="D397">
            <v>33119</v>
          </cell>
          <cell r="E397" t="str">
            <v>T</v>
          </cell>
          <cell r="H397">
            <v>27296</v>
          </cell>
          <cell r="I397" t="str">
            <v>V50</v>
          </cell>
          <cell r="J397" t="str">
            <v>50+</v>
          </cell>
          <cell r="K397" t="str">
            <v>M</v>
          </cell>
          <cell r="N397">
            <v>10240020</v>
          </cell>
          <cell r="P397">
            <v>45890</v>
          </cell>
          <cell r="Q397" t="str">
            <v>validé</v>
          </cell>
          <cell r="S397">
            <v>45180</v>
          </cell>
          <cell r="T397" t="str">
            <v>Attestation autoquestionnaire pour majeur</v>
          </cell>
          <cell r="U397">
            <v>1377</v>
          </cell>
        </row>
        <row r="398">
          <cell r="B398" t="str">
            <v>PEREIRA</v>
          </cell>
          <cell r="C398" t="str">
            <v>Edgar</v>
          </cell>
          <cell r="D398">
            <v>248413</v>
          </cell>
          <cell r="E398" t="str">
            <v>P</v>
          </cell>
          <cell r="H398">
            <v>41578</v>
          </cell>
          <cell r="I398" t="str">
            <v>M2</v>
          </cell>
          <cell r="J398">
            <v>-13</v>
          </cell>
          <cell r="K398" t="str">
            <v>M</v>
          </cell>
          <cell r="N398">
            <v>10240020</v>
          </cell>
          <cell r="P398">
            <v>45906</v>
          </cell>
          <cell r="Q398" t="str">
            <v>validé</v>
          </cell>
          <cell r="T398" t="str">
            <v>Attestation autoquestionnaire pour mineur</v>
          </cell>
          <cell r="U398">
            <v>500</v>
          </cell>
        </row>
        <row r="399">
          <cell r="B399" t="str">
            <v>PEREIRA ENCHILL</v>
          </cell>
          <cell r="C399" t="str">
            <v>Soan</v>
          </cell>
          <cell r="D399">
            <v>248481</v>
          </cell>
          <cell r="E399" t="str">
            <v>P</v>
          </cell>
          <cell r="H399">
            <v>40748</v>
          </cell>
          <cell r="I399" t="str">
            <v>C2</v>
          </cell>
          <cell r="J399">
            <v>-15</v>
          </cell>
          <cell r="K399" t="str">
            <v>M</v>
          </cell>
          <cell r="N399">
            <v>10240018</v>
          </cell>
          <cell r="P399">
            <v>45919</v>
          </cell>
          <cell r="Q399" t="str">
            <v>validé</v>
          </cell>
          <cell r="T399" t="str">
            <v>Attestation autoquestionnaire pour mineur</v>
          </cell>
          <cell r="U399">
            <v>500</v>
          </cell>
        </row>
        <row r="400">
          <cell r="B400" t="str">
            <v>PERET</v>
          </cell>
          <cell r="C400" t="str">
            <v>Claude</v>
          </cell>
          <cell r="D400">
            <v>289792</v>
          </cell>
          <cell r="E400" t="str">
            <v>P</v>
          </cell>
          <cell r="H400">
            <v>19535</v>
          </cell>
          <cell r="I400" t="str">
            <v>V70</v>
          </cell>
          <cell r="J400" t="str">
            <v>70+</v>
          </cell>
          <cell r="K400" t="str">
            <v>M</v>
          </cell>
          <cell r="N400">
            <v>10240020</v>
          </cell>
          <cell r="P400">
            <v>45906</v>
          </cell>
          <cell r="Q400" t="str">
            <v>validé</v>
          </cell>
          <cell r="S400">
            <v>45623</v>
          </cell>
          <cell r="T400" t="str">
            <v>Attestation autoquestionnaire pour majeur</v>
          </cell>
          <cell r="U400">
            <v>500</v>
          </cell>
        </row>
        <row r="401">
          <cell r="B401" t="str">
            <v>PEREZ</v>
          </cell>
          <cell r="C401" t="str">
            <v>Enzo</v>
          </cell>
          <cell r="D401">
            <v>247209</v>
          </cell>
          <cell r="E401" t="str">
            <v>T</v>
          </cell>
          <cell r="H401">
            <v>40105</v>
          </cell>
          <cell r="I401" t="str">
            <v>J2</v>
          </cell>
          <cell r="J401">
            <v>-17</v>
          </cell>
          <cell r="K401" t="str">
            <v>M</v>
          </cell>
          <cell r="N401">
            <v>10240020</v>
          </cell>
          <cell r="P401">
            <v>45906</v>
          </cell>
          <cell r="Q401" t="str">
            <v>validé</v>
          </cell>
          <cell r="T401" t="str">
            <v>Attestation autoquestionnaire pour mineur</v>
          </cell>
          <cell r="U401">
            <v>1413</v>
          </cell>
        </row>
        <row r="402">
          <cell r="B402" t="str">
            <v>PERIER</v>
          </cell>
          <cell r="C402" t="str">
            <v>Gérard</v>
          </cell>
          <cell r="D402">
            <v>247983</v>
          </cell>
          <cell r="E402" t="str">
            <v>P</v>
          </cell>
          <cell r="H402">
            <v>22811</v>
          </cell>
          <cell r="I402" t="str">
            <v>V60</v>
          </cell>
          <cell r="J402" t="str">
            <v>60+</v>
          </cell>
          <cell r="K402" t="str">
            <v>M</v>
          </cell>
          <cell r="N402">
            <v>10240039</v>
          </cell>
          <cell r="P402">
            <v>45868</v>
          </cell>
          <cell r="Q402" t="str">
            <v>validé</v>
          </cell>
          <cell r="S402">
            <v>45204</v>
          </cell>
          <cell r="T402" t="str">
            <v>Attestation autoquestionnaire pour majeur</v>
          </cell>
          <cell r="U402">
            <v>500</v>
          </cell>
        </row>
        <row r="403">
          <cell r="B403" t="str">
            <v>PERRIGAULT</v>
          </cell>
          <cell r="C403" t="str">
            <v>Clement</v>
          </cell>
          <cell r="D403">
            <v>248186</v>
          </cell>
          <cell r="E403" t="str">
            <v>P</v>
          </cell>
          <cell r="H403">
            <v>41212</v>
          </cell>
          <cell r="I403" t="str">
            <v>C1</v>
          </cell>
          <cell r="J403">
            <v>-14</v>
          </cell>
          <cell r="K403" t="str">
            <v>M</v>
          </cell>
          <cell r="N403">
            <v>10240020</v>
          </cell>
          <cell r="P403">
            <v>45906</v>
          </cell>
          <cell r="Q403" t="str">
            <v>validé</v>
          </cell>
          <cell r="T403" t="str">
            <v>Attestation autoquestionnaire pour mineur</v>
          </cell>
          <cell r="U403">
            <v>500</v>
          </cell>
        </row>
        <row r="404">
          <cell r="B404" t="str">
            <v>PERROT</v>
          </cell>
          <cell r="C404" t="str">
            <v>Thierry</v>
          </cell>
          <cell r="D404">
            <v>4917869</v>
          </cell>
          <cell r="E404" t="str">
            <v>P</v>
          </cell>
          <cell r="H404">
            <v>23788</v>
          </cell>
          <cell r="I404" t="str">
            <v>V60</v>
          </cell>
          <cell r="J404" t="str">
            <v>60+</v>
          </cell>
          <cell r="K404" t="str">
            <v>M</v>
          </cell>
          <cell r="N404">
            <v>10240001</v>
          </cell>
          <cell r="P404">
            <v>45921</v>
          </cell>
          <cell r="Q404" t="str">
            <v>validé</v>
          </cell>
          <cell r="S404">
            <v>45916</v>
          </cell>
          <cell r="T404" t="str">
            <v>Standard</v>
          </cell>
          <cell r="U404">
            <v>782</v>
          </cell>
        </row>
        <row r="405">
          <cell r="B405" t="str">
            <v>PESENTI</v>
          </cell>
          <cell r="C405" t="str">
            <v>Carole</v>
          </cell>
          <cell r="D405">
            <v>247711</v>
          </cell>
          <cell r="E405" t="str">
            <v>T</v>
          </cell>
          <cell r="H405">
            <v>29131</v>
          </cell>
          <cell r="I405" t="str">
            <v>V45</v>
          </cell>
          <cell r="J405" t="str">
            <v>45+</v>
          </cell>
          <cell r="K405" t="str">
            <v>F</v>
          </cell>
          <cell r="N405">
            <v>10240030</v>
          </cell>
          <cell r="P405">
            <v>45914</v>
          </cell>
          <cell r="Q405" t="str">
            <v>validé</v>
          </cell>
          <cell r="S405">
            <v>45181</v>
          </cell>
          <cell r="T405" t="str">
            <v>Attestation autoquestionnaire pour majeur</v>
          </cell>
          <cell r="U405">
            <v>510</v>
          </cell>
        </row>
        <row r="406">
          <cell r="B406" t="str">
            <v>PESTOURIE</v>
          </cell>
          <cell r="C406" t="str">
            <v>Victoria</v>
          </cell>
          <cell r="D406">
            <v>248496</v>
          </cell>
          <cell r="E406" t="str">
            <v>P</v>
          </cell>
          <cell r="H406">
            <v>42934</v>
          </cell>
          <cell r="I406" t="str">
            <v>P</v>
          </cell>
          <cell r="J406">
            <v>-9</v>
          </cell>
          <cell r="K406" t="str">
            <v>F</v>
          </cell>
          <cell r="N406">
            <v>10240007</v>
          </cell>
          <cell r="P406">
            <v>45924</v>
          </cell>
          <cell r="Q406" t="str">
            <v>validé</v>
          </cell>
          <cell r="T406" t="str">
            <v>Attestation autoquestionnaire pour mineur</v>
          </cell>
          <cell r="U406">
            <v>500</v>
          </cell>
        </row>
        <row r="407">
          <cell r="B407" t="str">
            <v>PEYRAT</v>
          </cell>
          <cell r="C407" t="str">
            <v>Paul</v>
          </cell>
          <cell r="D407">
            <v>3337307</v>
          </cell>
          <cell r="E407" t="str">
            <v>T</v>
          </cell>
          <cell r="H407">
            <v>35256</v>
          </cell>
          <cell r="I407" t="str">
            <v>S</v>
          </cell>
          <cell r="J407">
            <v>-40</v>
          </cell>
          <cell r="K407" t="str">
            <v>M</v>
          </cell>
          <cell r="N407">
            <v>10240015</v>
          </cell>
          <cell r="P407">
            <v>45912</v>
          </cell>
          <cell r="Q407" t="str">
            <v>validé</v>
          </cell>
          <cell r="S407">
            <v>45061</v>
          </cell>
          <cell r="T407" t="str">
            <v>Attestation autoquestionnaire pour majeur</v>
          </cell>
          <cell r="U407">
            <v>750</v>
          </cell>
        </row>
        <row r="408">
          <cell r="B408" t="str">
            <v>PEYREBRUNE</v>
          </cell>
          <cell r="C408" t="str">
            <v>Didier</v>
          </cell>
          <cell r="D408">
            <v>247677</v>
          </cell>
          <cell r="E408" t="str">
            <v>P</v>
          </cell>
          <cell r="H408">
            <v>19828</v>
          </cell>
          <cell r="I408" t="str">
            <v>V70</v>
          </cell>
          <cell r="J408" t="str">
            <v>70+</v>
          </cell>
          <cell r="K408" t="str">
            <v>M</v>
          </cell>
          <cell r="N408">
            <v>10240020</v>
          </cell>
          <cell r="P408">
            <v>45924</v>
          </cell>
          <cell r="Q408" t="str">
            <v>validé</v>
          </cell>
          <cell r="S408">
            <v>45923</v>
          </cell>
          <cell r="T408" t="str">
            <v>Standard</v>
          </cell>
          <cell r="U408">
            <v>500</v>
          </cell>
        </row>
        <row r="409">
          <cell r="B409" t="str">
            <v>PEYRONIE</v>
          </cell>
          <cell r="C409" t="str">
            <v>Michèle</v>
          </cell>
          <cell r="D409">
            <v>248524</v>
          </cell>
          <cell r="E409" t="str">
            <v>P</v>
          </cell>
          <cell r="H409">
            <v>24970</v>
          </cell>
          <cell r="I409" t="str">
            <v>V55</v>
          </cell>
          <cell r="J409" t="str">
            <v>55+</v>
          </cell>
          <cell r="K409" t="str">
            <v>F</v>
          </cell>
          <cell r="N409">
            <v>10240002</v>
          </cell>
          <cell r="P409">
            <v>45927</v>
          </cell>
          <cell r="Q409" t="str">
            <v>validé</v>
          </cell>
          <cell r="S409">
            <v>45923</v>
          </cell>
          <cell r="T409" t="str">
            <v>Standard</v>
          </cell>
          <cell r="U409">
            <v>500</v>
          </cell>
        </row>
        <row r="410">
          <cell r="B410" t="str">
            <v>PEYRUCHAUD</v>
          </cell>
          <cell r="C410" t="str">
            <v>Bernard</v>
          </cell>
          <cell r="D410">
            <v>245976</v>
          </cell>
          <cell r="E410" t="str">
            <v>P</v>
          </cell>
          <cell r="H410">
            <v>25452</v>
          </cell>
          <cell r="I410" t="str">
            <v>V55</v>
          </cell>
          <cell r="J410" t="str">
            <v>55+</v>
          </cell>
          <cell r="K410" t="str">
            <v>M</v>
          </cell>
          <cell r="N410">
            <v>10240006</v>
          </cell>
          <cell r="P410">
            <v>45909</v>
          </cell>
          <cell r="Q410" t="str">
            <v>validé</v>
          </cell>
          <cell r="S410">
            <v>45544</v>
          </cell>
          <cell r="T410" t="str">
            <v>Attestation autoquestionnaire pour majeur</v>
          </cell>
          <cell r="U410">
            <v>500</v>
          </cell>
        </row>
        <row r="411">
          <cell r="B411" t="str">
            <v>PICOT</v>
          </cell>
          <cell r="C411" t="str">
            <v>Enzo</v>
          </cell>
          <cell r="D411">
            <v>248141</v>
          </cell>
          <cell r="E411" t="str">
            <v>T</v>
          </cell>
          <cell r="H411">
            <v>40821</v>
          </cell>
          <cell r="I411" t="str">
            <v>C2</v>
          </cell>
          <cell r="J411">
            <v>-15</v>
          </cell>
          <cell r="K411" t="str">
            <v>M</v>
          </cell>
          <cell r="N411">
            <v>10240007</v>
          </cell>
          <cell r="P411">
            <v>45917</v>
          </cell>
          <cell r="Q411" t="str">
            <v>validé</v>
          </cell>
          <cell r="T411" t="str">
            <v>Attestation autoquestionnaire pour mineur</v>
          </cell>
          <cell r="U411">
            <v>576</v>
          </cell>
        </row>
        <row r="412">
          <cell r="B412" t="str">
            <v>PIDANCE</v>
          </cell>
          <cell r="C412" t="str">
            <v>Helene</v>
          </cell>
          <cell r="D412">
            <v>183241</v>
          </cell>
          <cell r="E412" t="str">
            <v>T</v>
          </cell>
          <cell r="H412">
            <v>31102</v>
          </cell>
          <cell r="I412" t="str">
            <v>V40</v>
          </cell>
          <cell r="J412" t="str">
            <v>40+</v>
          </cell>
          <cell r="K412" t="str">
            <v>F</v>
          </cell>
          <cell r="N412">
            <v>10240020</v>
          </cell>
          <cell r="P412">
            <v>45915</v>
          </cell>
          <cell r="Q412" t="str">
            <v>validé</v>
          </cell>
          <cell r="S412">
            <v>45879</v>
          </cell>
          <cell r="T412" t="str">
            <v>Standard</v>
          </cell>
          <cell r="U412">
            <v>727</v>
          </cell>
        </row>
        <row r="413">
          <cell r="B413" t="str">
            <v>PIEYRE</v>
          </cell>
          <cell r="C413" t="str">
            <v>Charly</v>
          </cell>
          <cell r="D413">
            <v>247491</v>
          </cell>
          <cell r="E413" t="str">
            <v>T</v>
          </cell>
          <cell r="H413">
            <v>41973</v>
          </cell>
          <cell r="I413" t="str">
            <v>M1</v>
          </cell>
          <cell r="J413">
            <v>-12</v>
          </cell>
          <cell r="K413" t="str">
            <v>M</v>
          </cell>
          <cell r="N413">
            <v>10240015</v>
          </cell>
          <cell r="P413">
            <v>45912</v>
          </cell>
          <cell r="Q413" t="str">
            <v>validé</v>
          </cell>
          <cell r="T413" t="str">
            <v>Attestation autoquestionnaire pour mineur</v>
          </cell>
          <cell r="U413">
            <v>500</v>
          </cell>
        </row>
        <row r="414">
          <cell r="B414" t="str">
            <v>PIEYRE</v>
          </cell>
          <cell r="C414" t="str">
            <v>Marina</v>
          </cell>
          <cell r="D414">
            <v>248356</v>
          </cell>
          <cell r="E414" t="str">
            <v>P</v>
          </cell>
          <cell r="H414">
            <v>30865</v>
          </cell>
          <cell r="I414" t="str">
            <v>V40</v>
          </cell>
          <cell r="J414" t="str">
            <v>40+</v>
          </cell>
          <cell r="K414" t="str">
            <v>F</v>
          </cell>
          <cell r="N414">
            <v>10240015</v>
          </cell>
          <cell r="P414">
            <v>45912</v>
          </cell>
          <cell r="Q414" t="str">
            <v>validé</v>
          </cell>
          <cell r="S414">
            <v>45611</v>
          </cell>
          <cell r="T414" t="str">
            <v>Attestation autoquestionnaire pour majeur</v>
          </cell>
          <cell r="U414">
            <v>500</v>
          </cell>
        </row>
        <row r="415">
          <cell r="B415" t="str">
            <v>PIEYRE</v>
          </cell>
          <cell r="C415" t="str">
            <v>Olivier</v>
          </cell>
          <cell r="D415">
            <v>346768</v>
          </cell>
          <cell r="E415" t="str">
            <v>A</v>
          </cell>
          <cell r="H415">
            <v>29740</v>
          </cell>
          <cell r="I415" t="str">
            <v>V40</v>
          </cell>
          <cell r="J415" t="str">
            <v>40+</v>
          </cell>
          <cell r="K415" t="str">
            <v>M</v>
          </cell>
          <cell r="N415">
            <v>10240015</v>
          </cell>
          <cell r="P415">
            <v>45856</v>
          </cell>
          <cell r="Q415" t="str">
            <v>validé</v>
          </cell>
          <cell r="S415">
            <v>44816</v>
          </cell>
          <cell r="T415" t="str">
            <v>Attestation autoquestionnaire pour majeur</v>
          </cell>
          <cell r="U415">
            <v>1212</v>
          </cell>
        </row>
        <row r="416">
          <cell r="B416" t="str">
            <v>PIGEON</v>
          </cell>
          <cell r="C416" t="str">
            <v>Pascal</v>
          </cell>
          <cell r="D416">
            <v>5936921</v>
          </cell>
          <cell r="E416" t="str">
            <v>P</v>
          </cell>
          <cell r="H416">
            <v>28226</v>
          </cell>
          <cell r="I416" t="str">
            <v>V45</v>
          </cell>
          <cell r="J416" t="str">
            <v>45+</v>
          </cell>
          <cell r="K416" t="str">
            <v>M</v>
          </cell>
          <cell r="N416">
            <v>10240007</v>
          </cell>
          <cell r="P416">
            <v>45924</v>
          </cell>
          <cell r="Q416" t="str">
            <v>validé</v>
          </cell>
          <cell r="S416">
            <v>44851</v>
          </cell>
          <cell r="T416" t="str">
            <v>Attestation autoquestionnaire pour majeur</v>
          </cell>
          <cell r="U416">
            <v>822</v>
          </cell>
        </row>
        <row r="417">
          <cell r="B417" t="str">
            <v>PILLOT</v>
          </cell>
          <cell r="C417" t="str">
            <v>Olivier</v>
          </cell>
          <cell r="D417">
            <v>248032</v>
          </cell>
          <cell r="E417" t="str">
            <v>T</v>
          </cell>
          <cell r="H417">
            <v>27970</v>
          </cell>
          <cell r="I417" t="str">
            <v>V45</v>
          </cell>
          <cell r="J417" t="str">
            <v>45+</v>
          </cell>
          <cell r="K417" t="str">
            <v>M</v>
          </cell>
          <cell r="N417">
            <v>10240020</v>
          </cell>
          <cell r="P417">
            <v>45906</v>
          </cell>
          <cell r="Q417" t="str">
            <v>validé</v>
          </cell>
          <cell r="S417">
            <v>45128</v>
          </cell>
          <cell r="T417" t="str">
            <v>Attestation autoquestionnaire pour majeur</v>
          </cell>
          <cell r="U417">
            <v>573</v>
          </cell>
        </row>
        <row r="418">
          <cell r="B418" t="str">
            <v>PIRON</v>
          </cell>
          <cell r="C418" t="str">
            <v>Ethan</v>
          </cell>
          <cell r="D418">
            <v>248187</v>
          </cell>
          <cell r="E418" t="str">
            <v>T</v>
          </cell>
          <cell r="H418">
            <v>40959</v>
          </cell>
          <cell r="I418" t="str">
            <v>C1</v>
          </cell>
          <cell r="J418">
            <v>-14</v>
          </cell>
          <cell r="K418" t="str">
            <v>M</v>
          </cell>
          <cell r="N418">
            <v>10240020</v>
          </cell>
          <cell r="P418">
            <v>45917</v>
          </cell>
          <cell r="Q418" t="str">
            <v>validé</v>
          </cell>
          <cell r="T418" t="str">
            <v>Attestation autoquestionnaire pour mineur</v>
          </cell>
          <cell r="U418">
            <v>500</v>
          </cell>
        </row>
        <row r="419">
          <cell r="B419" t="str">
            <v>POINT</v>
          </cell>
          <cell r="C419" t="str">
            <v>Timothée</v>
          </cell>
          <cell r="D419">
            <v>248414</v>
          </cell>
          <cell r="E419" t="str">
            <v>P</v>
          </cell>
          <cell r="H419">
            <v>41255</v>
          </cell>
          <cell r="I419" t="str">
            <v>C1</v>
          </cell>
          <cell r="J419">
            <v>-14</v>
          </cell>
          <cell r="K419" t="str">
            <v>M</v>
          </cell>
          <cell r="N419">
            <v>10240030</v>
          </cell>
          <cell r="P419">
            <v>45921</v>
          </cell>
          <cell r="Q419" t="str">
            <v>validé</v>
          </cell>
          <cell r="T419" t="str">
            <v>Attestation autoquestionnaire pour mineur</v>
          </cell>
          <cell r="U419">
            <v>500</v>
          </cell>
        </row>
        <row r="420">
          <cell r="B420" t="str">
            <v>POMAREDE</v>
          </cell>
          <cell r="C420" t="str">
            <v>Julien</v>
          </cell>
          <cell r="D420">
            <v>241483</v>
          </cell>
          <cell r="E420" t="str">
            <v>T</v>
          </cell>
          <cell r="H420">
            <v>29818</v>
          </cell>
          <cell r="I420" t="str">
            <v>V40</v>
          </cell>
          <cell r="J420" t="str">
            <v>40+</v>
          </cell>
          <cell r="K420" t="str">
            <v>M</v>
          </cell>
          <cell r="N420">
            <v>10240001</v>
          </cell>
          <cell r="P420">
            <v>45911</v>
          </cell>
          <cell r="Q420" t="str">
            <v>validé</v>
          </cell>
          <cell r="S420">
            <v>44810</v>
          </cell>
          <cell r="T420" t="str">
            <v>Attestation autoquestionnaire pour majeur</v>
          </cell>
          <cell r="U420">
            <v>1501</v>
          </cell>
        </row>
        <row r="421">
          <cell r="B421" t="str">
            <v>PORCHERIE</v>
          </cell>
          <cell r="C421" t="str">
            <v>Philippe</v>
          </cell>
          <cell r="D421">
            <v>248530</v>
          </cell>
          <cell r="E421" t="str">
            <v>P</v>
          </cell>
          <cell r="H421">
            <v>22231</v>
          </cell>
          <cell r="I421" t="str">
            <v>V65</v>
          </cell>
          <cell r="J421" t="str">
            <v>65+</v>
          </cell>
          <cell r="K421" t="str">
            <v>M</v>
          </cell>
          <cell r="N421">
            <v>10240005</v>
          </cell>
          <cell r="P421">
            <v>45931</v>
          </cell>
          <cell r="Q421" t="str">
            <v>validé</v>
          </cell>
          <cell r="T421" t="str">
            <v>Sans pratique sportive</v>
          </cell>
          <cell r="U421">
            <v>500</v>
          </cell>
        </row>
        <row r="422">
          <cell r="B422" t="str">
            <v>POSTOLLE</v>
          </cell>
          <cell r="C422" t="str">
            <v>Xavier</v>
          </cell>
          <cell r="D422">
            <v>247629</v>
          </cell>
          <cell r="E422" t="str">
            <v>T</v>
          </cell>
          <cell r="H422">
            <v>26263</v>
          </cell>
          <cell r="I422" t="str">
            <v>V50</v>
          </cell>
          <cell r="J422" t="str">
            <v>50+</v>
          </cell>
          <cell r="K422" t="str">
            <v>M</v>
          </cell>
          <cell r="N422">
            <v>10240001</v>
          </cell>
          <cell r="P422">
            <v>45911</v>
          </cell>
          <cell r="Q422" t="str">
            <v>validé</v>
          </cell>
          <cell r="S422">
            <v>44804</v>
          </cell>
          <cell r="T422" t="str">
            <v>Attestation autoquestionnaire pour majeur</v>
          </cell>
          <cell r="U422">
            <v>1015</v>
          </cell>
        </row>
        <row r="423">
          <cell r="B423" t="str">
            <v>POUQUET</v>
          </cell>
          <cell r="C423" t="str">
            <v>Ethan</v>
          </cell>
          <cell r="D423">
            <v>247875</v>
          </cell>
          <cell r="E423" t="str">
            <v>P</v>
          </cell>
          <cell r="H423">
            <v>41363</v>
          </cell>
          <cell r="I423" t="str">
            <v>M2</v>
          </cell>
          <cell r="J423">
            <v>-13</v>
          </cell>
          <cell r="K423" t="str">
            <v>M</v>
          </cell>
          <cell r="N423">
            <v>10240020</v>
          </cell>
          <cell r="P423">
            <v>45914</v>
          </cell>
          <cell r="Q423" t="str">
            <v>validé</v>
          </cell>
          <cell r="T423" t="str">
            <v>Attestation autoquestionnaire pour mineur</v>
          </cell>
          <cell r="U423">
            <v>500</v>
          </cell>
        </row>
        <row r="424">
          <cell r="B424" t="str">
            <v>POUQUET</v>
          </cell>
          <cell r="C424" t="str">
            <v>Maxent</v>
          </cell>
          <cell r="D424">
            <v>248015</v>
          </cell>
          <cell r="E424" t="str">
            <v>P</v>
          </cell>
          <cell r="H424">
            <v>40841</v>
          </cell>
          <cell r="I424" t="str">
            <v>C2</v>
          </cell>
          <cell r="J424">
            <v>-15</v>
          </cell>
          <cell r="K424" t="str">
            <v>M</v>
          </cell>
          <cell r="N424">
            <v>10240006</v>
          </cell>
          <cell r="P424">
            <v>45909</v>
          </cell>
          <cell r="Q424" t="str">
            <v>validé</v>
          </cell>
          <cell r="T424" t="str">
            <v>Attestation autoquestionnaire pour mineur</v>
          </cell>
          <cell r="U424">
            <v>500</v>
          </cell>
        </row>
        <row r="425">
          <cell r="B425" t="str">
            <v>PRIETO</v>
          </cell>
          <cell r="C425" t="str">
            <v>Aurélien</v>
          </cell>
          <cell r="D425">
            <v>248019</v>
          </cell>
          <cell r="E425" t="str">
            <v>A</v>
          </cell>
          <cell r="H425">
            <v>29145</v>
          </cell>
          <cell r="I425" t="str">
            <v>V45</v>
          </cell>
          <cell r="J425" t="str">
            <v>45+</v>
          </cell>
          <cell r="K425" t="str">
            <v>M</v>
          </cell>
          <cell r="N425">
            <v>10240006</v>
          </cell>
          <cell r="P425">
            <v>45880</v>
          </cell>
          <cell r="Q425" t="str">
            <v>validé</v>
          </cell>
          <cell r="S425">
            <v>45215</v>
          </cell>
          <cell r="T425" t="str">
            <v>Attestation autoquestionnaire pour majeur</v>
          </cell>
          <cell r="U425">
            <v>500</v>
          </cell>
        </row>
        <row r="426">
          <cell r="B426" t="str">
            <v>PRIETO DASSONVILLE</v>
          </cell>
          <cell r="C426" t="str">
            <v>Albane</v>
          </cell>
          <cell r="D426">
            <v>248360</v>
          </cell>
          <cell r="E426" t="str">
            <v>T</v>
          </cell>
          <cell r="H426">
            <v>41671</v>
          </cell>
          <cell r="I426" t="str">
            <v>M1</v>
          </cell>
          <cell r="J426">
            <v>-12</v>
          </cell>
          <cell r="K426" t="str">
            <v>F</v>
          </cell>
          <cell r="N426">
            <v>10240006</v>
          </cell>
          <cell r="P426">
            <v>45909</v>
          </cell>
          <cell r="Q426" t="str">
            <v>validé</v>
          </cell>
          <cell r="T426" t="str">
            <v>Attestation autoquestionnaire pour mineur</v>
          </cell>
          <cell r="U426">
            <v>500</v>
          </cell>
        </row>
        <row r="427">
          <cell r="B427" t="str">
            <v>PRIETO DASSONVILLE</v>
          </cell>
          <cell r="C427" t="str">
            <v>Gaëtane</v>
          </cell>
          <cell r="D427">
            <v>9539475</v>
          </cell>
          <cell r="E427" t="str">
            <v>T</v>
          </cell>
          <cell r="H427">
            <v>39906</v>
          </cell>
          <cell r="I427" t="str">
            <v>J2</v>
          </cell>
          <cell r="J427">
            <v>-17</v>
          </cell>
          <cell r="K427" t="str">
            <v>F</v>
          </cell>
          <cell r="N427">
            <v>10240006</v>
          </cell>
          <cell r="P427">
            <v>45909</v>
          </cell>
          <cell r="Q427" t="str">
            <v>validé</v>
          </cell>
          <cell r="T427" t="str">
            <v>Attestation autoquestionnaire pour mineur</v>
          </cell>
          <cell r="U427">
            <v>500</v>
          </cell>
        </row>
        <row r="428">
          <cell r="B428" t="str">
            <v>QUILLIEN</v>
          </cell>
          <cell r="C428" t="str">
            <v>Emmanuel</v>
          </cell>
          <cell r="D428">
            <v>3336420</v>
          </cell>
          <cell r="E428" t="str">
            <v>T</v>
          </cell>
          <cell r="H428">
            <v>26525</v>
          </cell>
          <cell r="I428" t="str">
            <v>V50</v>
          </cell>
          <cell r="J428" t="str">
            <v>50+</v>
          </cell>
          <cell r="K428" t="str">
            <v>M</v>
          </cell>
          <cell r="N428">
            <v>10240015</v>
          </cell>
          <cell r="P428">
            <v>45912</v>
          </cell>
          <cell r="Q428" t="str">
            <v>validé</v>
          </cell>
          <cell r="S428">
            <v>45195</v>
          </cell>
          <cell r="T428" t="str">
            <v>Attestation autoquestionnaire pour majeur</v>
          </cell>
          <cell r="U428">
            <v>576</v>
          </cell>
        </row>
        <row r="429">
          <cell r="B429" t="str">
            <v>RAGOT</v>
          </cell>
          <cell r="C429" t="str">
            <v>Nicolas</v>
          </cell>
          <cell r="D429">
            <v>3340307</v>
          </cell>
          <cell r="E429" t="str">
            <v>T</v>
          </cell>
          <cell r="H429">
            <v>21480</v>
          </cell>
          <cell r="I429" t="str">
            <v>V65</v>
          </cell>
          <cell r="J429" t="str">
            <v>65+</v>
          </cell>
          <cell r="K429" t="str">
            <v>M</v>
          </cell>
          <cell r="N429">
            <v>10240001</v>
          </cell>
          <cell r="P429">
            <v>45896</v>
          </cell>
          <cell r="Q429" t="str">
            <v>validé</v>
          </cell>
          <cell r="S429">
            <v>44797</v>
          </cell>
          <cell r="T429" t="str">
            <v>Attestation autoquestionnaire pour majeur</v>
          </cell>
          <cell r="U429">
            <v>743</v>
          </cell>
        </row>
        <row r="430">
          <cell r="B430" t="str">
            <v>RASTELLO</v>
          </cell>
          <cell r="C430" t="str">
            <v>Titouan</v>
          </cell>
          <cell r="D430">
            <v>9150090</v>
          </cell>
          <cell r="E430" t="str">
            <v>T</v>
          </cell>
          <cell r="H430">
            <v>40623</v>
          </cell>
          <cell r="I430" t="str">
            <v>C2</v>
          </cell>
          <cell r="J430">
            <v>-15</v>
          </cell>
          <cell r="K430" t="str">
            <v>M</v>
          </cell>
          <cell r="N430">
            <v>10240020</v>
          </cell>
          <cell r="P430">
            <v>45906</v>
          </cell>
          <cell r="Q430" t="str">
            <v>validé</v>
          </cell>
          <cell r="T430" t="str">
            <v>Attestation autoquestionnaire pour mineur</v>
          </cell>
          <cell r="U430">
            <v>1312</v>
          </cell>
        </row>
        <row r="431">
          <cell r="B431" t="str">
            <v>RAUST</v>
          </cell>
          <cell r="C431" t="str">
            <v>Gabriel</v>
          </cell>
          <cell r="D431">
            <v>247965</v>
          </cell>
          <cell r="E431" t="str">
            <v>P</v>
          </cell>
          <cell r="H431">
            <v>41773</v>
          </cell>
          <cell r="I431" t="str">
            <v>M1</v>
          </cell>
          <cell r="J431">
            <v>-12</v>
          </cell>
          <cell r="K431" t="str">
            <v>M</v>
          </cell>
          <cell r="N431">
            <v>10240020</v>
          </cell>
          <cell r="P431">
            <v>45906</v>
          </cell>
          <cell r="Q431" t="str">
            <v>validé</v>
          </cell>
          <cell r="T431" t="str">
            <v>Attestation autoquestionnaire pour mineur</v>
          </cell>
          <cell r="U431">
            <v>500</v>
          </cell>
        </row>
        <row r="432">
          <cell r="B432" t="str">
            <v>RAYMOND</v>
          </cell>
          <cell r="C432" t="str">
            <v>Jean-michel</v>
          </cell>
          <cell r="D432">
            <v>244845</v>
          </cell>
          <cell r="E432" t="str">
            <v>T</v>
          </cell>
          <cell r="H432">
            <v>25662</v>
          </cell>
          <cell r="I432" t="str">
            <v>V55</v>
          </cell>
          <cell r="J432" t="str">
            <v>55+</v>
          </cell>
          <cell r="K432" t="str">
            <v>M</v>
          </cell>
          <cell r="N432">
            <v>10240002</v>
          </cell>
          <cell r="P432">
            <v>45903</v>
          </cell>
          <cell r="Q432" t="str">
            <v>validé</v>
          </cell>
          <cell r="S432">
            <v>45871</v>
          </cell>
          <cell r="T432" t="str">
            <v>Standard</v>
          </cell>
          <cell r="U432">
            <v>604</v>
          </cell>
        </row>
        <row r="433">
          <cell r="B433" t="str">
            <v>REBOUL</v>
          </cell>
          <cell r="C433" t="str">
            <v>Gilles</v>
          </cell>
          <cell r="D433">
            <v>242001</v>
          </cell>
          <cell r="E433" t="str">
            <v>A</v>
          </cell>
          <cell r="H433">
            <v>19997</v>
          </cell>
          <cell r="I433" t="str">
            <v>V70</v>
          </cell>
          <cell r="J433" t="str">
            <v>70+</v>
          </cell>
          <cell r="K433" t="str">
            <v>M</v>
          </cell>
          <cell r="N433">
            <v>10240006</v>
          </cell>
          <cell r="P433">
            <v>45880</v>
          </cell>
          <cell r="Q433" t="str">
            <v>validé</v>
          </cell>
          <cell r="S433">
            <v>45556</v>
          </cell>
          <cell r="T433" t="str">
            <v>Attestation autoquestionnaire pour majeur</v>
          </cell>
          <cell r="U433">
            <v>742</v>
          </cell>
        </row>
        <row r="434">
          <cell r="B434" t="str">
            <v>REID</v>
          </cell>
          <cell r="C434" t="str">
            <v>Nathaniel</v>
          </cell>
          <cell r="D434">
            <v>248439</v>
          </cell>
          <cell r="E434" t="str">
            <v>I</v>
          </cell>
          <cell r="H434">
            <v>41757</v>
          </cell>
          <cell r="I434" t="str">
            <v>M1</v>
          </cell>
          <cell r="J434">
            <v>-12</v>
          </cell>
          <cell r="K434" t="str">
            <v>M</v>
          </cell>
          <cell r="N434">
            <v>10240020</v>
          </cell>
          <cell r="P434">
            <v>45906</v>
          </cell>
          <cell r="Q434" t="str">
            <v>validé</v>
          </cell>
          <cell r="T434" t="str">
            <v>Attestation autoquestionnaire pour mineur</v>
          </cell>
          <cell r="U434">
            <v>500</v>
          </cell>
        </row>
        <row r="435">
          <cell r="B435" t="str">
            <v>RELANDEAU</v>
          </cell>
          <cell r="C435" t="str">
            <v>Xavier</v>
          </cell>
          <cell r="D435">
            <v>248465</v>
          </cell>
          <cell r="E435" t="str">
            <v>P</v>
          </cell>
          <cell r="H435">
            <v>28219</v>
          </cell>
          <cell r="I435" t="str">
            <v>V45</v>
          </cell>
          <cell r="J435" t="str">
            <v>45+</v>
          </cell>
          <cell r="K435" t="str">
            <v>M</v>
          </cell>
          <cell r="N435">
            <v>10240020</v>
          </cell>
          <cell r="P435">
            <v>45917</v>
          </cell>
          <cell r="Q435" t="str">
            <v>validé</v>
          </cell>
          <cell r="S435">
            <v>45908</v>
          </cell>
          <cell r="T435" t="str">
            <v>Standard</v>
          </cell>
          <cell r="U435">
            <v>500</v>
          </cell>
        </row>
        <row r="436">
          <cell r="B436" t="str">
            <v>RENAUDIE</v>
          </cell>
          <cell r="C436" t="str">
            <v>Fabien</v>
          </cell>
          <cell r="D436">
            <v>194569</v>
          </cell>
          <cell r="E436" t="str">
            <v>T</v>
          </cell>
          <cell r="H436">
            <v>30441</v>
          </cell>
          <cell r="I436" t="str">
            <v>V40</v>
          </cell>
          <cell r="J436" t="str">
            <v>40+</v>
          </cell>
          <cell r="K436" t="str">
            <v>M</v>
          </cell>
          <cell r="N436">
            <v>10240007</v>
          </cell>
          <cell r="P436">
            <v>45917</v>
          </cell>
          <cell r="Q436" t="str">
            <v>validé</v>
          </cell>
          <cell r="S436">
            <v>45915</v>
          </cell>
          <cell r="T436" t="str">
            <v>Standard</v>
          </cell>
          <cell r="U436">
            <v>1559</v>
          </cell>
        </row>
        <row r="437">
          <cell r="B437" t="str">
            <v>REVESCHE</v>
          </cell>
          <cell r="C437" t="str">
            <v>Nicolas</v>
          </cell>
          <cell r="D437">
            <v>243334</v>
          </cell>
          <cell r="E437" t="str">
            <v>T</v>
          </cell>
          <cell r="H437">
            <v>26940</v>
          </cell>
          <cell r="I437" t="str">
            <v>V50</v>
          </cell>
          <cell r="J437" t="str">
            <v>50+</v>
          </cell>
          <cell r="K437" t="str">
            <v>M</v>
          </cell>
          <cell r="N437">
            <v>10240020</v>
          </cell>
          <cell r="P437">
            <v>45906</v>
          </cell>
          <cell r="Q437" t="str">
            <v>validé</v>
          </cell>
          <cell r="S437">
            <v>45190</v>
          </cell>
          <cell r="T437" t="str">
            <v>Attestation autoquestionnaire pour majeur</v>
          </cell>
          <cell r="U437">
            <v>1498</v>
          </cell>
        </row>
        <row r="438">
          <cell r="B438" t="str">
            <v>REVONDRE</v>
          </cell>
          <cell r="C438" t="str">
            <v>Lilwenn</v>
          </cell>
          <cell r="D438">
            <v>248469</v>
          </cell>
          <cell r="E438" t="str">
            <v>P</v>
          </cell>
          <cell r="H438">
            <v>41792</v>
          </cell>
          <cell r="I438" t="str">
            <v>M1</v>
          </cell>
          <cell r="J438">
            <v>-12</v>
          </cell>
          <cell r="K438" t="str">
            <v>F</v>
          </cell>
          <cell r="N438">
            <v>10240020</v>
          </cell>
          <cell r="P438">
            <v>45917</v>
          </cell>
          <cell r="Q438" t="str">
            <v>validé</v>
          </cell>
          <cell r="T438" t="str">
            <v>Attestation autoquestionnaire pour mineur</v>
          </cell>
          <cell r="U438">
            <v>500</v>
          </cell>
        </row>
        <row r="439">
          <cell r="B439" t="str">
            <v>REVOY</v>
          </cell>
          <cell r="C439" t="str">
            <v>Joffrey</v>
          </cell>
          <cell r="D439">
            <v>248402</v>
          </cell>
          <cell r="E439" t="str">
            <v>T</v>
          </cell>
          <cell r="H439">
            <v>31219</v>
          </cell>
          <cell r="I439" t="str">
            <v>V40</v>
          </cell>
          <cell r="J439" t="str">
            <v>40+</v>
          </cell>
          <cell r="K439" t="str">
            <v>M</v>
          </cell>
          <cell r="N439">
            <v>10240002</v>
          </cell>
          <cell r="P439">
            <v>45891</v>
          </cell>
          <cell r="Q439" t="str">
            <v>validé</v>
          </cell>
          <cell r="S439">
            <v>45675</v>
          </cell>
          <cell r="T439" t="str">
            <v>Standard</v>
          </cell>
          <cell r="U439">
            <v>640</v>
          </cell>
        </row>
        <row r="440">
          <cell r="B440" t="str">
            <v>RICHARD</v>
          </cell>
          <cell r="C440" t="str">
            <v>Marcel</v>
          </cell>
          <cell r="D440">
            <v>248508</v>
          </cell>
          <cell r="E440" t="str">
            <v>P</v>
          </cell>
          <cell r="H440">
            <v>42920</v>
          </cell>
          <cell r="I440" t="str">
            <v>P</v>
          </cell>
          <cell r="J440">
            <v>-9</v>
          </cell>
          <cell r="K440" t="str">
            <v>M</v>
          </cell>
          <cell r="N440">
            <v>10240014</v>
          </cell>
          <cell r="P440">
            <v>45925</v>
          </cell>
          <cell r="Q440" t="str">
            <v>validé</v>
          </cell>
          <cell r="T440" t="str">
            <v>Attestation autoquestionnaire pour mineur</v>
          </cell>
          <cell r="U440">
            <v>500</v>
          </cell>
        </row>
        <row r="441">
          <cell r="B441" t="str">
            <v>RICHARD</v>
          </cell>
          <cell r="C441" t="str">
            <v>Yannick</v>
          </cell>
          <cell r="D441">
            <v>248326</v>
          </cell>
          <cell r="E441" t="str">
            <v>P</v>
          </cell>
          <cell r="H441">
            <v>25862</v>
          </cell>
          <cell r="I441" t="str">
            <v>V55</v>
          </cell>
          <cell r="J441" t="str">
            <v>55+</v>
          </cell>
          <cell r="K441" t="str">
            <v>M</v>
          </cell>
          <cell r="N441">
            <v>10240005</v>
          </cell>
          <cell r="P441">
            <v>45931</v>
          </cell>
          <cell r="Q441" t="str">
            <v>validé</v>
          </cell>
          <cell r="T441" t="str">
            <v>Sans pratique sportive</v>
          </cell>
          <cell r="U441">
            <v>500</v>
          </cell>
        </row>
        <row r="442">
          <cell r="B442" t="str">
            <v>RIVALAN</v>
          </cell>
          <cell r="C442" t="str">
            <v>Mickael</v>
          </cell>
          <cell r="D442">
            <v>248466</v>
          </cell>
          <cell r="E442" t="str">
            <v>P</v>
          </cell>
          <cell r="H442">
            <v>32961</v>
          </cell>
          <cell r="I442" t="str">
            <v>S</v>
          </cell>
          <cell r="J442">
            <v>-40</v>
          </cell>
          <cell r="K442" t="str">
            <v>M</v>
          </cell>
          <cell r="N442">
            <v>10240007</v>
          </cell>
          <cell r="P442">
            <v>45917</v>
          </cell>
          <cell r="Q442" t="str">
            <v>validé</v>
          </cell>
          <cell r="T442" t="str">
            <v>Attestation autoquestionnaire pour majeur</v>
          </cell>
          <cell r="U442">
            <v>500</v>
          </cell>
        </row>
        <row r="443">
          <cell r="B443" t="str">
            <v>RIVES</v>
          </cell>
          <cell r="C443" t="str">
            <v>Gabriel</v>
          </cell>
          <cell r="D443">
            <v>244911</v>
          </cell>
          <cell r="E443" t="str">
            <v>T</v>
          </cell>
          <cell r="H443">
            <v>35262</v>
          </cell>
          <cell r="I443" t="str">
            <v>S</v>
          </cell>
          <cell r="J443">
            <v>-40</v>
          </cell>
          <cell r="K443" t="str">
            <v>M</v>
          </cell>
          <cell r="N443">
            <v>10240002</v>
          </cell>
          <cell r="P443">
            <v>45907</v>
          </cell>
          <cell r="Q443" t="str">
            <v>validé</v>
          </cell>
          <cell r="S443">
            <v>45902</v>
          </cell>
          <cell r="T443" t="str">
            <v>Standard</v>
          </cell>
          <cell r="U443">
            <v>1282</v>
          </cell>
        </row>
        <row r="444">
          <cell r="B444" t="str">
            <v>RIVES</v>
          </cell>
          <cell r="C444" t="str">
            <v>Maxime</v>
          </cell>
          <cell r="D444">
            <v>243337</v>
          </cell>
          <cell r="E444" t="str">
            <v>T</v>
          </cell>
          <cell r="H444">
            <v>31661</v>
          </cell>
          <cell r="I444" t="str">
            <v>S</v>
          </cell>
          <cell r="J444">
            <v>-40</v>
          </cell>
          <cell r="K444" t="str">
            <v>M</v>
          </cell>
          <cell r="N444">
            <v>10240002</v>
          </cell>
          <cell r="P444">
            <v>45891</v>
          </cell>
          <cell r="Q444" t="str">
            <v>validé</v>
          </cell>
          <cell r="S444">
            <v>45510</v>
          </cell>
          <cell r="T444" t="str">
            <v>Attestation autoquestionnaire pour majeur</v>
          </cell>
          <cell r="U444">
            <v>1576</v>
          </cell>
        </row>
        <row r="445">
          <cell r="B445" t="str">
            <v>ROCHETTE</v>
          </cell>
          <cell r="C445" t="str">
            <v>Julien</v>
          </cell>
          <cell r="D445">
            <v>243315</v>
          </cell>
          <cell r="E445" t="str">
            <v>T</v>
          </cell>
          <cell r="H445">
            <v>29917</v>
          </cell>
          <cell r="I445" t="str">
            <v>V40</v>
          </cell>
          <cell r="J445" t="str">
            <v>40+</v>
          </cell>
          <cell r="K445" t="str">
            <v>M</v>
          </cell>
          <cell r="N445">
            <v>10240007</v>
          </cell>
          <cell r="P445">
            <v>45917</v>
          </cell>
          <cell r="Q445" t="str">
            <v>validé</v>
          </cell>
          <cell r="S445">
            <v>44823</v>
          </cell>
          <cell r="T445" t="str">
            <v>Attestation autoquestionnaire pour majeur</v>
          </cell>
          <cell r="U445">
            <v>1783</v>
          </cell>
        </row>
        <row r="446">
          <cell r="B446" t="str">
            <v>RODRIGUES</v>
          </cell>
          <cell r="C446" t="str">
            <v>Aniceto</v>
          </cell>
          <cell r="D446">
            <v>248422</v>
          </cell>
          <cell r="E446" t="str">
            <v>P</v>
          </cell>
          <cell r="H446">
            <v>21105</v>
          </cell>
          <cell r="I446" t="str">
            <v>V65</v>
          </cell>
          <cell r="J446" t="str">
            <v>65+</v>
          </cell>
          <cell r="K446" t="str">
            <v>M</v>
          </cell>
          <cell r="N446">
            <v>10240020</v>
          </cell>
          <cell r="P446">
            <v>45924</v>
          </cell>
          <cell r="Q446" t="str">
            <v>validé</v>
          </cell>
          <cell r="S446">
            <v>45800</v>
          </cell>
          <cell r="T446" t="str">
            <v>Attestation autoquestionnaire pour majeur</v>
          </cell>
          <cell r="U446">
            <v>500</v>
          </cell>
        </row>
        <row r="447">
          <cell r="B447" t="str">
            <v>ROHAUT</v>
          </cell>
          <cell r="C447" t="str">
            <v>Patrick</v>
          </cell>
          <cell r="D447">
            <v>8011922</v>
          </cell>
          <cell r="E447" t="str">
            <v>T</v>
          </cell>
          <cell r="H447">
            <v>19894</v>
          </cell>
          <cell r="I447" t="str">
            <v>V70</v>
          </cell>
          <cell r="J447" t="str">
            <v>70+</v>
          </cell>
          <cell r="K447" t="str">
            <v>M</v>
          </cell>
          <cell r="N447">
            <v>10240002</v>
          </cell>
          <cell r="P447">
            <v>45868</v>
          </cell>
          <cell r="Q447" t="str">
            <v>validé</v>
          </cell>
          <cell r="S447">
            <v>45176</v>
          </cell>
          <cell r="T447" t="str">
            <v>Attestation autoquestionnaire pour majeur</v>
          </cell>
          <cell r="U447">
            <v>1032</v>
          </cell>
        </row>
        <row r="448">
          <cell r="B448" t="str">
            <v>ROQUE</v>
          </cell>
          <cell r="C448" t="str">
            <v>Philippe</v>
          </cell>
          <cell r="D448">
            <v>248014</v>
          </cell>
          <cell r="E448" t="str">
            <v>P</v>
          </cell>
          <cell r="H448">
            <v>40553</v>
          </cell>
          <cell r="I448" t="str">
            <v>C2</v>
          </cell>
          <cell r="J448">
            <v>-15</v>
          </cell>
          <cell r="K448" t="str">
            <v>M</v>
          </cell>
          <cell r="N448">
            <v>10240039</v>
          </cell>
          <cell r="P448">
            <v>45911</v>
          </cell>
          <cell r="Q448" t="str">
            <v>validé</v>
          </cell>
          <cell r="T448" t="str">
            <v>Attestation autoquestionnaire pour mineur</v>
          </cell>
          <cell r="U448">
            <v>500</v>
          </cell>
        </row>
        <row r="449">
          <cell r="B449" t="str">
            <v>ROUHIER PESENTI</v>
          </cell>
          <cell r="C449" t="str">
            <v>Gabin</v>
          </cell>
          <cell r="D449">
            <v>247709</v>
          </cell>
          <cell r="E449" t="str">
            <v>T</v>
          </cell>
          <cell r="H449">
            <v>40532</v>
          </cell>
          <cell r="I449" t="str">
            <v>J1</v>
          </cell>
          <cell r="J449">
            <v>-16</v>
          </cell>
          <cell r="K449" t="str">
            <v>M</v>
          </cell>
          <cell r="N449">
            <v>10240030</v>
          </cell>
          <cell r="P449">
            <v>45914</v>
          </cell>
          <cell r="Q449" t="str">
            <v>validé</v>
          </cell>
          <cell r="T449" t="str">
            <v>Attestation autoquestionnaire pour mineur</v>
          </cell>
          <cell r="U449">
            <v>842</v>
          </cell>
        </row>
        <row r="450">
          <cell r="B450" t="str">
            <v>ROUHIER</v>
          </cell>
          <cell r="C450" t="str">
            <v>Sébastien</v>
          </cell>
          <cell r="D450">
            <v>247710</v>
          </cell>
          <cell r="E450" t="str">
            <v>T</v>
          </cell>
          <cell r="H450">
            <v>28973</v>
          </cell>
          <cell r="I450" t="str">
            <v>V45</v>
          </cell>
          <cell r="J450" t="str">
            <v>45+</v>
          </cell>
          <cell r="K450" t="str">
            <v>M</v>
          </cell>
          <cell r="N450">
            <v>10240030</v>
          </cell>
          <cell r="P450">
            <v>45914</v>
          </cell>
          <cell r="Q450" t="str">
            <v>validé</v>
          </cell>
          <cell r="S450">
            <v>45181</v>
          </cell>
          <cell r="T450" t="str">
            <v>Attestation autoquestionnaire pour majeur</v>
          </cell>
          <cell r="U450">
            <v>513</v>
          </cell>
        </row>
        <row r="451">
          <cell r="B451" t="str">
            <v>ROULEAU</v>
          </cell>
          <cell r="C451" t="str">
            <v>Cedric</v>
          </cell>
          <cell r="D451">
            <v>66513</v>
          </cell>
          <cell r="E451" t="str">
            <v>T</v>
          </cell>
          <cell r="H451">
            <v>28665</v>
          </cell>
          <cell r="I451" t="str">
            <v>V45</v>
          </cell>
          <cell r="J451" t="str">
            <v>45+</v>
          </cell>
          <cell r="K451" t="str">
            <v>M</v>
          </cell>
          <cell r="N451">
            <v>10240007</v>
          </cell>
          <cell r="P451">
            <v>45905</v>
          </cell>
          <cell r="Q451" t="str">
            <v>validé</v>
          </cell>
          <cell r="S451">
            <v>45848</v>
          </cell>
          <cell r="T451" t="str">
            <v>Standard</v>
          </cell>
          <cell r="U451">
            <v>1558</v>
          </cell>
        </row>
        <row r="452">
          <cell r="B452" t="str">
            <v>ROULEAU</v>
          </cell>
          <cell r="C452" t="str">
            <v>Stephane</v>
          </cell>
          <cell r="D452">
            <v>243822</v>
          </cell>
          <cell r="E452" t="str">
            <v>T</v>
          </cell>
          <cell r="H452">
            <v>26822</v>
          </cell>
          <cell r="I452" t="str">
            <v>V50</v>
          </cell>
          <cell r="J452" t="str">
            <v>50+</v>
          </cell>
          <cell r="K452" t="str">
            <v>M</v>
          </cell>
          <cell r="N452">
            <v>10240007</v>
          </cell>
          <cell r="P452">
            <v>45910</v>
          </cell>
          <cell r="Q452" t="str">
            <v>validé</v>
          </cell>
          <cell r="S452">
            <v>45909</v>
          </cell>
          <cell r="T452" t="str">
            <v>Standard</v>
          </cell>
          <cell r="U452">
            <v>1278</v>
          </cell>
        </row>
        <row r="453">
          <cell r="B453" t="str">
            <v>ROULHAC</v>
          </cell>
          <cell r="C453" t="str">
            <v>Guillaume</v>
          </cell>
          <cell r="D453">
            <v>248501</v>
          </cell>
          <cell r="E453" t="str">
            <v>P</v>
          </cell>
          <cell r="H453">
            <v>30238</v>
          </cell>
          <cell r="I453" t="str">
            <v>V40</v>
          </cell>
          <cell r="J453" t="str">
            <v>40+</v>
          </cell>
          <cell r="K453" t="str">
            <v>M</v>
          </cell>
          <cell r="N453">
            <v>10240020</v>
          </cell>
          <cell r="P453">
            <v>45924</v>
          </cell>
          <cell r="Q453" t="str">
            <v>validé</v>
          </cell>
          <cell r="S453">
            <v>45580</v>
          </cell>
          <cell r="T453" t="str">
            <v>Standard</v>
          </cell>
          <cell r="U453">
            <v>500</v>
          </cell>
        </row>
        <row r="454">
          <cell r="B454" t="str">
            <v>ROUSSY-DUCHER</v>
          </cell>
          <cell r="C454" t="str">
            <v>Patricia</v>
          </cell>
          <cell r="D454">
            <v>247341</v>
          </cell>
          <cell r="E454" t="str">
            <v>P</v>
          </cell>
          <cell r="H454">
            <v>19437</v>
          </cell>
          <cell r="I454" t="str">
            <v>V70</v>
          </cell>
          <cell r="J454" t="str">
            <v>70+</v>
          </cell>
          <cell r="K454" t="str">
            <v>F</v>
          </cell>
          <cell r="N454">
            <v>10240014</v>
          </cell>
          <cell r="P454">
            <v>45926</v>
          </cell>
          <cell r="Q454" t="str">
            <v>validé</v>
          </cell>
          <cell r="S454">
            <v>45222</v>
          </cell>
          <cell r="T454" t="str">
            <v>Attestation autoquestionnaire pour majeur</v>
          </cell>
          <cell r="U454">
            <v>500</v>
          </cell>
        </row>
        <row r="455">
          <cell r="B455" t="str">
            <v>ROUX</v>
          </cell>
          <cell r="C455" t="str">
            <v>Alain</v>
          </cell>
          <cell r="D455">
            <v>9419214</v>
          </cell>
          <cell r="E455" t="str">
            <v>T</v>
          </cell>
          <cell r="H455">
            <v>22102</v>
          </cell>
          <cell r="I455" t="str">
            <v>V65</v>
          </cell>
          <cell r="J455" t="str">
            <v>65+</v>
          </cell>
          <cell r="K455" t="str">
            <v>M</v>
          </cell>
          <cell r="N455">
            <v>10240030</v>
          </cell>
          <cell r="P455">
            <v>45917</v>
          </cell>
          <cell r="Q455" t="str">
            <v>validé</v>
          </cell>
          <cell r="S455">
            <v>45911</v>
          </cell>
          <cell r="T455" t="str">
            <v>Standard</v>
          </cell>
          <cell r="U455">
            <v>510</v>
          </cell>
        </row>
        <row r="456">
          <cell r="B456" t="str">
            <v>ROZIERE</v>
          </cell>
          <cell r="C456" t="str">
            <v>Thierry</v>
          </cell>
          <cell r="D456">
            <v>3316826</v>
          </cell>
          <cell r="E456" t="str">
            <v>T</v>
          </cell>
          <cell r="H456">
            <v>23930</v>
          </cell>
          <cell r="I456" t="str">
            <v>V60</v>
          </cell>
          <cell r="J456" t="str">
            <v>60+</v>
          </cell>
          <cell r="K456" t="str">
            <v>M</v>
          </cell>
          <cell r="N456">
            <v>10240020</v>
          </cell>
          <cell r="P456">
            <v>45906</v>
          </cell>
          <cell r="Q456" t="str">
            <v>validé</v>
          </cell>
          <cell r="S456">
            <v>45901</v>
          </cell>
          <cell r="T456" t="str">
            <v>Standard</v>
          </cell>
          <cell r="U456">
            <v>1017</v>
          </cell>
        </row>
        <row r="457">
          <cell r="B457" t="str">
            <v>RUARD</v>
          </cell>
          <cell r="C457" t="str">
            <v>Frédéric</v>
          </cell>
          <cell r="D457">
            <v>248424</v>
          </cell>
          <cell r="E457" t="str">
            <v>P</v>
          </cell>
          <cell r="H457">
            <v>23982</v>
          </cell>
          <cell r="I457" t="str">
            <v>V60</v>
          </cell>
          <cell r="J457" t="str">
            <v>60+</v>
          </cell>
          <cell r="K457" t="str">
            <v>M</v>
          </cell>
          <cell r="N457">
            <v>10240014</v>
          </cell>
          <cell r="P457">
            <v>45929</v>
          </cell>
          <cell r="Q457" t="str">
            <v>validé</v>
          </cell>
          <cell r="S457">
            <v>45796</v>
          </cell>
          <cell r="T457" t="str">
            <v>Standard</v>
          </cell>
          <cell r="U457">
            <v>500</v>
          </cell>
        </row>
        <row r="458">
          <cell r="B458" t="str">
            <v>RUARD</v>
          </cell>
          <cell r="C458" t="str">
            <v>Nadine</v>
          </cell>
          <cell r="D458">
            <v>248334</v>
          </cell>
          <cell r="E458" t="str">
            <v>P</v>
          </cell>
          <cell r="H458">
            <v>19966</v>
          </cell>
          <cell r="I458" t="str">
            <v>V70</v>
          </cell>
          <cell r="J458" t="str">
            <v>70+</v>
          </cell>
          <cell r="K458" t="str">
            <v>F</v>
          </cell>
          <cell r="N458">
            <v>10240014</v>
          </cell>
          <cell r="P458">
            <v>45926</v>
          </cell>
          <cell r="Q458" t="str">
            <v>validé</v>
          </cell>
          <cell r="S458">
            <v>45604</v>
          </cell>
          <cell r="T458" t="str">
            <v>Attestation autoquestionnaire pour majeur</v>
          </cell>
          <cell r="U458">
            <v>500</v>
          </cell>
        </row>
        <row r="459">
          <cell r="B459" t="str">
            <v>SAAVEDRA CARDOSO</v>
          </cell>
          <cell r="C459" t="str">
            <v>Lily</v>
          </cell>
          <cell r="D459">
            <v>248491</v>
          </cell>
          <cell r="E459" t="str">
            <v>P</v>
          </cell>
          <cell r="H459">
            <v>42664</v>
          </cell>
          <cell r="I459" t="str">
            <v>B1</v>
          </cell>
          <cell r="J459">
            <v>-10</v>
          </cell>
          <cell r="K459" t="str">
            <v>F</v>
          </cell>
          <cell r="N459">
            <v>10240007</v>
          </cell>
          <cell r="P459">
            <v>45924</v>
          </cell>
          <cell r="Q459" t="str">
            <v>validé</v>
          </cell>
          <cell r="T459" t="str">
            <v>Attestation autoquestionnaire pour mineur</v>
          </cell>
          <cell r="U459">
            <v>500</v>
          </cell>
        </row>
        <row r="460">
          <cell r="B460" t="str">
            <v>SAAVEDRA SOARES</v>
          </cell>
          <cell r="C460" t="str">
            <v>Iris</v>
          </cell>
          <cell r="D460">
            <v>248492</v>
          </cell>
          <cell r="E460" t="str">
            <v>P</v>
          </cell>
          <cell r="H460">
            <v>41691</v>
          </cell>
          <cell r="I460" t="str">
            <v>M1</v>
          </cell>
          <cell r="J460">
            <v>-12</v>
          </cell>
          <cell r="K460" t="str">
            <v>F</v>
          </cell>
          <cell r="N460">
            <v>10240007</v>
          </cell>
          <cell r="P460">
            <v>45924</v>
          </cell>
          <cell r="Q460" t="str">
            <v>validé</v>
          </cell>
          <cell r="T460" t="str">
            <v>Attestation autoquestionnaire pour mineur</v>
          </cell>
          <cell r="U460">
            <v>500</v>
          </cell>
        </row>
        <row r="461">
          <cell r="B461" t="str">
            <v>SABIDUSSI</v>
          </cell>
          <cell r="C461" t="str">
            <v>Jonathan</v>
          </cell>
          <cell r="D461">
            <v>3323895</v>
          </cell>
          <cell r="E461" t="str">
            <v>T</v>
          </cell>
          <cell r="H461">
            <v>33843</v>
          </cell>
          <cell r="I461" t="str">
            <v>S</v>
          </cell>
          <cell r="J461">
            <v>-40</v>
          </cell>
          <cell r="K461" t="str">
            <v>M</v>
          </cell>
          <cell r="N461">
            <v>10240007</v>
          </cell>
          <cell r="P461">
            <v>45903</v>
          </cell>
          <cell r="Q461" t="str">
            <v>validé</v>
          </cell>
          <cell r="S461">
            <v>45541</v>
          </cell>
          <cell r="T461" t="str">
            <v>Attestation autoquestionnaire pour majeur</v>
          </cell>
          <cell r="U461">
            <v>1036</v>
          </cell>
        </row>
        <row r="462">
          <cell r="B462" t="str">
            <v>SAGUET</v>
          </cell>
          <cell r="C462" t="str">
            <v>Lucas</v>
          </cell>
          <cell r="D462">
            <v>248483</v>
          </cell>
          <cell r="E462" t="str">
            <v>P</v>
          </cell>
          <cell r="H462">
            <v>42156</v>
          </cell>
          <cell r="I462" t="str">
            <v>B2</v>
          </cell>
          <cell r="J462">
            <v>-11</v>
          </cell>
          <cell r="K462" t="str">
            <v>M</v>
          </cell>
          <cell r="N462">
            <v>10240005</v>
          </cell>
          <cell r="P462">
            <v>45919</v>
          </cell>
          <cell r="Q462" t="str">
            <v>validé</v>
          </cell>
          <cell r="T462" t="str">
            <v>Attestation autoquestionnaire pour mineur</v>
          </cell>
          <cell r="U462">
            <v>500</v>
          </cell>
        </row>
        <row r="463">
          <cell r="B463" t="str">
            <v>SAILLARD</v>
          </cell>
          <cell r="C463" t="str">
            <v>Helio</v>
          </cell>
          <cell r="D463">
            <v>248459</v>
          </cell>
          <cell r="E463" t="str">
            <v>T</v>
          </cell>
          <cell r="H463">
            <v>40760</v>
          </cell>
          <cell r="I463" t="str">
            <v>C2</v>
          </cell>
          <cell r="J463">
            <v>-15</v>
          </cell>
          <cell r="K463" t="str">
            <v>M</v>
          </cell>
          <cell r="N463">
            <v>10240036</v>
          </cell>
          <cell r="P463">
            <v>45916</v>
          </cell>
          <cell r="Q463" t="str">
            <v>validé</v>
          </cell>
          <cell r="S463">
            <v>45898</v>
          </cell>
          <cell r="T463" t="str">
            <v>Standard</v>
          </cell>
          <cell r="U463">
            <v>500</v>
          </cell>
        </row>
        <row r="464">
          <cell r="B464" t="str">
            <v>SANARY LANOISELEE</v>
          </cell>
          <cell r="C464" t="str">
            <v>Luckas</v>
          </cell>
          <cell r="D464">
            <v>248513</v>
          </cell>
          <cell r="E464" t="str">
            <v>I</v>
          </cell>
          <cell r="H464">
            <v>41380</v>
          </cell>
          <cell r="I464" t="str">
            <v>M2</v>
          </cell>
          <cell r="J464">
            <v>-13</v>
          </cell>
          <cell r="K464" t="str">
            <v>M</v>
          </cell>
          <cell r="N464">
            <v>10240020</v>
          </cell>
          <cell r="P464">
            <v>45925</v>
          </cell>
          <cell r="Q464" t="str">
            <v>validé</v>
          </cell>
          <cell r="T464" t="str">
            <v>Attestation autoquestionnaire pour mineur</v>
          </cell>
          <cell r="U464">
            <v>500</v>
          </cell>
        </row>
        <row r="465">
          <cell r="B465" t="str">
            <v>SANCHEZ</v>
          </cell>
          <cell r="C465" t="str">
            <v>Jean-Pierre</v>
          </cell>
          <cell r="D465">
            <v>247230</v>
          </cell>
          <cell r="E465" t="str">
            <v>T</v>
          </cell>
          <cell r="H465">
            <v>27022</v>
          </cell>
          <cell r="I465" t="str">
            <v>V50</v>
          </cell>
          <cell r="J465" t="str">
            <v>50+</v>
          </cell>
          <cell r="K465" t="str">
            <v>M</v>
          </cell>
          <cell r="N465">
            <v>10240001</v>
          </cell>
          <cell r="P465">
            <v>45917</v>
          </cell>
          <cell r="Q465" t="str">
            <v>validé</v>
          </cell>
          <cell r="S465">
            <v>45912</v>
          </cell>
          <cell r="T465" t="str">
            <v>Standard</v>
          </cell>
          <cell r="U465">
            <v>747</v>
          </cell>
        </row>
        <row r="466">
          <cell r="B466" t="str">
            <v>SARRUT</v>
          </cell>
          <cell r="C466" t="str">
            <v>Clement</v>
          </cell>
          <cell r="D466">
            <v>246095</v>
          </cell>
          <cell r="E466" t="str">
            <v>T</v>
          </cell>
          <cell r="H466">
            <v>30027</v>
          </cell>
          <cell r="I466" t="str">
            <v>V40</v>
          </cell>
          <cell r="J466" t="str">
            <v>40+</v>
          </cell>
          <cell r="K466" t="str">
            <v>M</v>
          </cell>
          <cell r="N466">
            <v>10240020</v>
          </cell>
          <cell r="P466">
            <v>45906</v>
          </cell>
          <cell r="Q466" t="str">
            <v>validé</v>
          </cell>
          <cell r="S466">
            <v>44805</v>
          </cell>
          <cell r="T466" t="str">
            <v>Attestation autoquestionnaire pour majeur</v>
          </cell>
          <cell r="U466">
            <v>1113</v>
          </cell>
        </row>
        <row r="467">
          <cell r="B467" t="str">
            <v>SAUTEREAU</v>
          </cell>
          <cell r="C467" t="str">
            <v>Nicolas</v>
          </cell>
          <cell r="D467">
            <v>248233</v>
          </cell>
          <cell r="E467" t="str">
            <v>T</v>
          </cell>
          <cell r="H467">
            <v>41367</v>
          </cell>
          <cell r="I467" t="str">
            <v>M2</v>
          </cell>
          <cell r="J467">
            <v>-13</v>
          </cell>
          <cell r="K467" t="str">
            <v>M</v>
          </cell>
          <cell r="N467">
            <v>10240001</v>
          </cell>
          <cell r="P467">
            <v>45918</v>
          </cell>
          <cell r="Q467" t="str">
            <v>validé</v>
          </cell>
          <cell r="T467" t="str">
            <v>Attestation autoquestionnaire pour mineur</v>
          </cell>
          <cell r="U467">
            <v>500</v>
          </cell>
        </row>
        <row r="468">
          <cell r="B468" t="str">
            <v>SENEJOUX</v>
          </cell>
          <cell r="C468" t="str">
            <v>Alain</v>
          </cell>
          <cell r="D468">
            <v>24882</v>
          </cell>
          <cell r="E468" t="str">
            <v>A</v>
          </cell>
          <cell r="H468">
            <v>19066</v>
          </cell>
          <cell r="I468" t="str">
            <v>V70</v>
          </cell>
          <cell r="J468" t="str">
            <v>70+</v>
          </cell>
          <cell r="K468" t="str">
            <v>M</v>
          </cell>
          <cell r="N468">
            <v>10240005</v>
          </cell>
          <cell r="P468">
            <v>45849</v>
          </cell>
          <cell r="Q468" t="str">
            <v>validé</v>
          </cell>
          <cell r="S468">
            <v>45393</v>
          </cell>
          <cell r="T468" t="str">
            <v>Attestation autoquestionnaire pour majeur</v>
          </cell>
          <cell r="U468">
            <v>633</v>
          </cell>
        </row>
        <row r="469">
          <cell r="B469" t="str">
            <v>SENEJOUX</v>
          </cell>
          <cell r="C469" t="str">
            <v>Denis</v>
          </cell>
          <cell r="D469">
            <v>24971</v>
          </cell>
          <cell r="E469" t="str">
            <v>A</v>
          </cell>
          <cell r="H469">
            <v>28929</v>
          </cell>
          <cell r="I469" t="str">
            <v>V45</v>
          </cell>
          <cell r="J469" t="str">
            <v>45+</v>
          </cell>
          <cell r="K469" t="str">
            <v>M</v>
          </cell>
          <cell r="N469">
            <v>10240005</v>
          </cell>
          <cell r="P469">
            <v>45849</v>
          </cell>
          <cell r="Q469" t="str">
            <v>validé</v>
          </cell>
          <cell r="S469">
            <v>45761</v>
          </cell>
          <cell r="T469" t="str">
            <v>Standard</v>
          </cell>
          <cell r="U469">
            <v>1042</v>
          </cell>
        </row>
        <row r="470">
          <cell r="B470" t="str">
            <v>SENEJOUX</v>
          </cell>
          <cell r="C470" t="str">
            <v>Pierre</v>
          </cell>
          <cell r="D470">
            <v>241488</v>
          </cell>
          <cell r="E470" t="str">
            <v>T</v>
          </cell>
          <cell r="H470">
            <v>30419</v>
          </cell>
          <cell r="I470" t="str">
            <v>V40</v>
          </cell>
          <cell r="J470" t="str">
            <v>40+</v>
          </cell>
          <cell r="K470" t="str">
            <v>M</v>
          </cell>
          <cell r="N470">
            <v>10240005</v>
          </cell>
          <cell r="P470">
            <v>45859</v>
          </cell>
          <cell r="Q470" t="str">
            <v>validé</v>
          </cell>
          <cell r="S470">
            <v>45149</v>
          </cell>
          <cell r="T470" t="str">
            <v>Attestation autoquestionnaire pour majeur</v>
          </cell>
          <cell r="U470">
            <v>1398</v>
          </cell>
        </row>
        <row r="471">
          <cell r="B471" t="str">
            <v>SERVOZ GAUDINO</v>
          </cell>
          <cell r="C471" t="str">
            <v>Aaron</v>
          </cell>
          <cell r="D471">
            <v>248516</v>
          </cell>
          <cell r="E471" t="str">
            <v>I</v>
          </cell>
          <cell r="H471">
            <v>42357</v>
          </cell>
          <cell r="I471" t="str">
            <v>B2</v>
          </cell>
          <cell r="J471">
            <v>-11</v>
          </cell>
          <cell r="K471" t="str">
            <v>M</v>
          </cell>
          <cell r="N471">
            <v>10240015</v>
          </cell>
          <cell r="P471">
            <v>45925</v>
          </cell>
          <cell r="Q471" t="str">
            <v>validé</v>
          </cell>
          <cell r="T471" t="str">
            <v>Attestation autoquestionnaire pour mineur</v>
          </cell>
          <cell r="U471">
            <v>500</v>
          </cell>
        </row>
        <row r="472">
          <cell r="B472" t="str">
            <v>SEVERE</v>
          </cell>
          <cell r="C472" t="str">
            <v>Wyatt</v>
          </cell>
          <cell r="D472">
            <v>248443</v>
          </cell>
          <cell r="E472" t="str">
            <v>P</v>
          </cell>
          <cell r="H472">
            <v>41601</v>
          </cell>
          <cell r="I472" t="str">
            <v>M2</v>
          </cell>
          <cell r="J472">
            <v>-13</v>
          </cell>
          <cell r="K472" t="str">
            <v>M</v>
          </cell>
          <cell r="N472">
            <v>10240020</v>
          </cell>
          <cell r="P472">
            <v>45932</v>
          </cell>
          <cell r="Q472" t="str">
            <v>validé</v>
          </cell>
          <cell r="T472" t="str">
            <v>Attestation autoquestionnaire pour mineur</v>
          </cell>
          <cell r="U472">
            <v>500</v>
          </cell>
        </row>
        <row r="473">
          <cell r="B473" t="str">
            <v>SIBERT</v>
          </cell>
          <cell r="C473" t="str">
            <v>Michel</v>
          </cell>
          <cell r="D473">
            <v>246336</v>
          </cell>
          <cell r="E473" t="str">
            <v>P</v>
          </cell>
          <cell r="H473">
            <v>23560</v>
          </cell>
          <cell r="I473" t="str">
            <v>V60</v>
          </cell>
          <cell r="J473" t="str">
            <v>60+</v>
          </cell>
          <cell r="K473" t="str">
            <v>M</v>
          </cell>
          <cell r="N473">
            <v>10240006</v>
          </cell>
          <cell r="P473">
            <v>45923</v>
          </cell>
          <cell r="Q473" t="str">
            <v>validé</v>
          </cell>
          <cell r="S473">
            <v>45919</v>
          </cell>
          <cell r="T473" t="str">
            <v>Standard</v>
          </cell>
          <cell r="U473">
            <v>614</v>
          </cell>
        </row>
        <row r="474">
          <cell r="B474" t="str">
            <v>SILVA</v>
          </cell>
          <cell r="C474" t="str">
            <v>Rodolphe</v>
          </cell>
          <cell r="D474">
            <v>247147</v>
          </cell>
          <cell r="E474" t="str">
            <v>A</v>
          </cell>
          <cell r="H474">
            <v>26789</v>
          </cell>
          <cell r="I474" t="str">
            <v>V50</v>
          </cell>
          <cell r="J474" t="str">
            <v>50+</v>
          </cell>
          <cell r="K474" t="str">
            <v>M</v>
          </cell>
          <cell r="N474">
            <v>10240018</v>
          </cell>
          <cell r="P474">
            <v>45854</v>
          </cell>
          <cell r="Q474" t="str">
            <v>validé</v>
          </cell>
          <cell r="T474" t="str">
            <v>Attestation autoquestionnaire pour majeur</v>
          </cell>
          <cell r="U474">
            <v>507</v>
          </cell>
        </row>
        <row r="475">
          <cell r="B475" t="str">
            <v>SOLASSOL</v>
          </cell>
          <cell r="C475" t="str">
            <v>Christian</v>
          </cell>
          <cell r="D475">
            <v>7511048</v>
          </cell>
          <cell r="E475" t="str">
            <v>T</v>
          </cell>
          <cell r="H475">
            <v>19240</v>
          </cell>
          <cell r="I475" t="str">
            <v>V70</v>
          </cell>
          <cell r="J475" t="str">
            <v>70+</v>
          </cell>
          <cell r="K475" t="str">
            <v>M</v>
          </cell>
          <cell r="N475">
            <v>10240020</v>
          </cell>
          <cell r="P475">
            <v>45906</v>
          </cell>
          <cell r="Q475" t="str">
            <v>validé</v>
          </cell>
          <cell r="S475">
            <v>44806</v>
          </cell>
          <cell r="T475" t="str">
            <v>Attestation autoquestionnaire pour majeur</v>
          </cell>
          <cell r="U475">
            <v>759</v>
          </cell>
        </row>
        <row r="476">
          <cell r="B476" t="str">
            <v>SOLIGNAC CHARET</v>
          </cell>
          <cell r="C476" t="str">
            <v>Tristan</v>
          </cell>
          <cell r="D476">
            <v>248028</v>
          </cell>
          <cell r="E476" t="str">
            <v>T</v>
          </cell>
          <cell r="H476">
            <v>41007</v>
          </cell>
          <cell r="I476" t="str">
            <v>C1</v>
          </cell>
          <cell r="J476">
            <v>-14</v>
          </cell>
          <cell r="K476" t="str">
            <v>M</v>
          </cell>
          <cell r="N476">
            <v>10240001</v>
          </cell>
          <cell r="P476">
            <v>45919</v>
          </cell>
          <cell r="Q476" t="str">
            <v>validé</v>
          </cell>
          <cell r="T476" t="str">
            <v>Attestation autoquestionnaire pour mineur</v>
          </cell>
          <cell r="U476">
            <v>500</v>
          </cell>
        </row>
        <row r="477">
          <cell r="B477" t="str">
            <v>SOULIER</v>
          </cell>
          <cell r="C477" t="str">
            <v>Fabrice</v>
          </cell>
          <cell r="D477">
            <v>247322</v>
          </cell>
          <cell r="E477" t="str">
            <v>T</v>
          </cell>
          <cell r="H477">
            <v>26857</v>
          </cell>
          <cell r="I477" t="str">
            <v>V50</v>
          </cell>
          <cell r="J477" t="str">
            <v>50+</v>
          </cell>
          <cell r="K477" t="str">
            <v>M</v>
          </cell>
          <cell r="N477">
            <v>10240020</v>
          </cell>
          <cell r="P477">
            <v>45914</v>
          </cell>
          <cell r="Q477" t="str">
            <v>validé</v>
          </cell>
          <cell r="S477">
            <v>45478</v>
          </cell>
          <cell r="T477" t="str">
            <v>Attestation autoquestionnaire pour majeur</v>
          </cell>
          <cell r="U477">
            <v>737</v>
          </cell>
        </row>
        <row r="478">
          <cell r="B478" t="str">
            <v>SOUSTRE</v>
          </cell>
          <cell r="C478" t="str">
            <v>Antoine</v>
          </cell>
          <cell r="D478">
            <v>248143</v>
          </cell>
          <cell r="E478" t="str">
            <v>P</v>
          </cell>
          <cell r="H478">
            <v>40469</v>
          </cell>
          <cell r="I478" t="str">
            <v>J1</v>
          </cell>
          <cell r="J478">
            <v>-16</v>
          </cell>
          <cell r="K478" t="str">
            <v>M</v>
          </cell>
          <cell r="N478">
            <v>10240018</v>
          </cell>
          <cell r="P478">
            <v>45905</v>
          </cell>
          <cell r="Q478" t="str">
            <v>validé</v>
          </cell>
          <cell r="T478" t="str">
            <v>Attestation autoquestionnaire pour mineur</v>
          </cell>
          <cell r="U478">
            <v>500</v>
          </cell>
        </row>
        <row r="479">
          <cell r="B479" t="str">
            <v>STIL</v>
          </cell>
          <cell r="C479" t="str">
            <v>Alexis</v>
          </cell>
          <cell r="D479">
            <v>248539</v>
          </cell>
          <cell r="E479" t="str">
            <v>P</v>
          </cell>
          <cell r="H479">
            <v>42218</v>
          </cell>
          <cell r="I479" t="str">
            <v>B2</v>
          </cell>
          <cell r="J479">
            <v>-11</v>
          </cell>
          <cell r="K479" t="str">
            <v>M</v>
          </cell>
          <cell r="N479">
            <v>10240020</v>
          </cell>
          <cell r="P479">
            <v>45932</v>
          </cell>
          <cell r="Q479" t="str">
            <v>validé</v>
          </cell>
          <cell r="T479" t="str">
            <v>Attestation autoquestionnaire pour mineur</v>
          </cell>
          <cell r="U479">
            <v>500</v>
          </cell>
        </row>
        <row r="480">
          <cell r="B480" t="str">
            <v>STRASSER</v>
          </cell>
          <cell r="C480" t="str">
            <v>Gerard</v>
          </cell>
          <cell r="D480">
            <v>242844</v>
          </cell>
          <cell r="E480" t="str">
            <v>T</v>
          </cell>
          <cell r="H480">
            <v>20820</v>
          </cell>
          <cell r="I480" t="str">
            <v>V65</v>
          </cell>
          <cell r="J480" t="str">
            <v>65+</v>
          </cell>
          <cell r="K480" t="str">
            <v>M</v>
          </cell>
          <cell r="N480">
            <v>10240005</v>
          </cell>
          <cell r="P480">
            <v>45902</v>
          </cell>
          <cell r="Q480" t="str">
            <v>validé</v>
          </cell>
          <cell r="S480">
            <v>44739</v>
          </cell>
          <cell r="T480" t="str">
            <v>Attestation autoquestionnaire pour majeur</v>
          </cell>
          <cell r="U480">
            <v>739</v>
          </cell>
        </row>
        <row r="481">
          <cell r="B481" t="str">
            <v>SUBREGIS</v>
          </cell>
          <cell r="C481" t="str">
            <v>Jean-Francois</v>
          </cell>
          <cell r="D481">
            <v>246715</v>
          </cell>
          <cell r="E481" t="str">
            <v>T</v>
          </cell>
          <cell r="H481">
            <v>22787</v>
          </cell>
          <cell r="I481" t="str">
            <v>V60</v>
          </cell>
          <cell r="J481" t="str">
            <v>60+</v>
          </cell>
          <cell r="K481" t="str">
            <v>M</v>
          </cell>
          <cell r="N481">
            <v>10240030</v>
          </cell>
          <cell r="P481">
            <v>45914</v>
          </cell>
          <cell r="Q481" t="str">
            <v>validé</v>
          </cell>
          <cell r="S481">
            <v>44797</v>
          </cell>
          <cell r="T481" t="str">
            <v>Attestation autoquestionnaire pour majeur</v>
          </cell>
          <cell r="U481">
            <v>561</v>
          </cell>
        </row>
        <row r="482">
          <cell r="B482" t="str">
            <v>SZOT</v>
          </cell>
          <cell r="C482" t="str">
            <v>Léo</v>
          </cell>
          <cell r="D482">
            <v>248231</v>
          </cell>
          <cell r="E482" t="str">
            <v>T</v>
          </cell>
          <cell r="H482">
            <v>41155</v>
          </cell>
          <cell r="I482" t="str">
            <v>C1</v>
          </cell>
          <cell r="J482">
            <v>-14</v>
          </cell>
          <cell r="K482" t="str">
            <v>M</v>
          </cell>
          <cell r="N482">
            <v>10240001</v>
          </cell>
          <cell r="P482">
            <v>45918</v>
          </cell>
          <cell r="Q482" t="str">
            <v>validé</v>
          </cell>
          <cell r="T482" t="str">
            <v>Attestation autoquestionnaire pour mineur</v>
          </cell>
          <cell r="U482">
            <v>500</v>
          </cell>
        </row>
        <row r="483">
          <cell r="B483" t="str">
            <v>TAHON</v>
          </cell>
          <cell r="C483" t="str">
            <v>Nathael</v>
          </cell>
          <cell r="D483">
            <v>247798</v>
          </cell>
          <cell r="E483" t="str">
            <v>P</v>
          </cell>
          <cell r="H483">
            <v>40666</v>
          </cell>
          <cell r="I483" t="str">
            <v>C2</v>
          </cell>
          <cell r="J483">
            <v>-15</v>
          </cell>
          <cell r="K483" t="str">
            <v>M</v>
          </cell>
          <cell r="N483">
            <v>10240007</v>
          </cell>
          <cell r="P483">
            <v>45924</v>
          </cell>
          <cell r="Q483" t="str">
            <v>validé</v>
          </cell>
          <cell r="T483" t="str">
            <v>Attestation autoquestionnaire pour mineur</v>
          </cell>
          <cell r="U483">
            <v>500</v>
          </cell>
        </row>
        <row r="484">
          <cell r="B484" t="str">
            <v>TALBOT</v>
          </cell>
          <cell r="C484" t="str">
            <v>Paul</v>
          </cell>
          <cell r="D484">
            <v>248190</v>
          </cell>
          <cell r="E484" t="str">
            <v>P</v>
          </cell>
          <cell r="H484">
            <v>40639</v>
          </cell>
          <cell r="I484" t="str">
            <v>C2</v>
          </cell>
          <cell r="J484">
            <v>-15</v>
          </cell>
          <cell r="K484" t="str">
            <v>M</v>
          </cell>
          <cell r="N484">
            <v>10240026</v>
          </cell>
          <cell r="P484">
            <v>45917</v>
          </cell>
          <cell r="Q484" t="str">
            <v>validé</v>
          </cell>
          <cell r="T484" t="str">
            <v>Attestation autoquestionnaire pour mineur</v>
          </cell>
          <cell r="U484">
            <v>500</v>
          </cell>
        </row>
        <row r="485">
          <cell r="B485" t="str">
            <v>TANQUEREL</v>
          </cell>
          <cell r="C485" t="str">
            <v>Lyam</v>
          </cell>
          <cell r="D485">
            <v>248455</v>
          </cell>
          <cell r="E485" t="str">
            <v>P</v>
          </cell>
          <cell r="H485">
            <v>42162</v>
          </cell>
          <cell r="I485" t="str">
            <v>B2</v>
          </cell>
          <cell r="J485">
            <v>-11</v>
          </cell>
          <cell r="K485" t="str">
            <v>M</v>
          </cell>
          <cell r="N485">
            <v>10240007</v>
          </cell>
          <cell r="P485">
            <v>45912</v>
          </cell>
          <cell r="Q485" t="str">
            <v>validé</v>
          </cell>
          <cell r="S485">
            <v>45911</v>
          </cell>
          <cell r="T485" t="str">
            <v>Standard</v>
          </cell>
          <cell r="U485">
            <v>500</v>
          </cell>
        </row>
        <row r="486">
          <cell r="B486" t="str">
            <v>TARRIT</v>
          </cell>
          <cell r="C486" t="str">
            <v>Delio</v>
          </cell>
          <cell r="D486">
            <v>248487</v>
          </cell>
          <cell r="E486" t="str">
            <v>P</v>
          </cell>
          <cell r="H486">
            <v>41349</v>
          </cell>
          <cell r="I486" t="str">
            <v>M2</v>
          </cell>
          <cell r="J486">
            <v>-13</v>
          </cell>
          <cell r="K486" t="str">
            <v>M</v>
          </cell>
          <cell r="N486">
            <v>10240026</v>
          </cell>
          <cell r="P486">
            <v>45922</v>
          </cell>
          <cell r="Q486" t="str">
            <v>validé</v>
          </cell>
          <cell r="T486" t="str">
            <v>Attestation autoquestionnaire pour mineur</v>
          </cell>
          <cell r="U486">
            <v>500</v>
          </cell>
        </row>
        <row r="487">
          <cell r="B487" t="str">
            <v>TAUNAY</v>
          </cell>
          <cell r="C487" t="str">
            <v>Ambre</v>
          </cell>
          <cell r="D487">
            <v>247132</v>
          </cell>
          <cell r="E487" t="str">
            <v>P</v>
          </cell>
          <cell r="H487">
            <v>39945</v>
          </cell>
          <cell r="I487" t="str">
            <v>J2</v>
          </cell>
          <cell r="J487">
            <v>-17</v>
          </cell>
          <cell r="K487" t="str">
            <v>F</v>
          </cell>
          <cell r="N487">
            <v>10240018</v>
          </cell>
          <cell r="P487">
            <v>45903</v>
          </cell>
          <cell r="Q487" t="str">
            <v>validé</v>
          </cell>
          <cell r="T487" t="str">
            <v>Attestation autoquestionnaire pour mineur</v>
          </cell>
          <cell r="U487">
            <v>500</v>
          </cell>
        </row>
        <row r="488">
          <cell r="B488" t="str">
            <v>TAUNAY</v>
          </cell>
          <cell r="C488" t="str">
            <v>Isabelle</v>
          </cell>
          <cell r="D488">
            <v>247353</v>
          </cell>
          <cell r="E488" t="str">
            <v>P</v>
          </cell>
          <cell r="H488">
            <v>29221</v>
          </cell>
          <cell r="I488" t="str">
            <v>V45</v>
          </cell>
          <cell r="J488" t="str">
            <v>45+</v>
          </cell>
          <cell r="K488" t="str">
            <v>F</v>
          </cell>
          <cell r="N488">
            <v>10240018</v>
          </cell>
          <cell r="P488">
            <v>45923</v>
          </cell>
          <cell r="Q488" t="str">
            <v>validé</v>
          </cell>
          <cell r="S488">
            <v>45922</v>
          </cell>
          <cell r="T488" t="str">
            <v>Standard</v>
          </cell>
          <cell r="U488">
            <v>500</v>
          </cell>
        </row>
        <row r="489">
          <cell r="B489" t="str">
            <v>TAUNAY</v>
          </cell>
          <cell r="C489" t="str">
            <v>Rodolphe</v>
          </cell>
          <cell r="D489">
            <v>248522</v>
          </cell>
          <cell r="E489" t="str">
            <v>P</v>
          </cell>
          <cell r="H489">
            <v>29101</v>
          </cell>
          <cell r="I489" t="str">
            <v>V45</v>
          </cell>
          <cell r="J489" t="str">
            <v>45+</v>
          </cell>
          <cell r="K489" t="str">
            <v>M</v>
          </cell>
          <cell r="N489">
            <v>10240018</v>
          </cell>
          <cell r="P489">
            <v>45923</v>
          </cell>
          <cell r="Q489" t="str">
            <v>validé</v>
          </cell>
          <cell r="S489">
            <v>45922</v>
          </cell>
          <cell r="T489" t="str">
            <v>Standard</v>
          </cell>
          <cell r="U489">
            <v>500</v>
          </cell>
        </row>
        <row r="490">
          <cell r="B490" t="str">
            <v>TEILLAC</v>
          </cell>
          <cell r="C490" t="str">
            <v>Thomas</v>
          </cell>
          <cell r="D490">
            <v>248237</v>
          </cell>
          <cell r="E490" t="str">
            <v>P</v>
          </cell>
          <cell r="H490">
            <v>40710</v>
          </cell>
          <cell r="I490" t="str">
            <v>C2</v>
          </cell>
          <cell r="J490">
            <v>-15</v>
          </cell>
          <cell r="K490" t="str">
            <v>M</v>
          </cell>
          <cell r="N490">
            <v>10240014</v>
          </cell>
          <cell r="P490">
            <v>45929</v>
          </cell>
          <cell r="Q490" t="str">
            <v>validé</v>
          </cell>
          <cell r="T490" t="str">
            <v>Attestation autoquestionnaire pour mineur</v>
          </cell>
          <cell r="U490">
            <v>500</v>
          </cell>
        </row>
        <row r="491">
          <cell r="B491" t="str">
            <v>TESSIER</v>
          </cell>
          <cell r="C491" t="str">
            <v>Bernard</v>
          </cell>
          <cell r="D491">
            <v>247876</v>
          </cell>
          <cell r="E491" t="str">
            <v>P</v>
          </cell>
          <cell r="H491">
            <v>19128</v>
          </cell>
          <cell r="I491" t="str">
            <v>V70</v>
          </cell>
          <cell r="J491" t="str">
            <v>70+</v>
          </cell>
          <cell r="K491" t="str">
            <v>M</v>
          </cell>
          <cell r="N491">
            <v>10240020</v>
          </cell>
          <cell r="P491">
            <v>45917</v>
          </cell>
          <cell r="Q491" t="str">
            <v>validé</v>
          </cell>
          <cell r="S491">
            <v>45698</v>
          </cell>
          <cell r="T491" t="str">
            <v>Attestation autoquestionnaire pour majeur</v>
          </cell>
          <cell r="U491">
            <v>500</v>
          </cell>
        </row>
        <row r="492">
          <cell r="B492" t="str">
            <v>TEXIER</v>
          </cell>
          <cell r="C492" t="str">
            <v>Jean Gabriel</v>
          </cell>
          <cell r="D492">
            <v>248287</v>
          </cell>
          <cell r="E492" t="str">
            <v>P</v>
          </cell>
          <cell r="H492">
            <v>41080</v>
          </cell>
          <cell r="I492" t="str">
            <v>C1</v>
          </cell>
          <cell r="J492">
            <v>-14</v>
          </cell>
          <cell r="K492" t="str">
            <v>M</v>
          </cell>
          <cell r="N492">
            <v>10240030</v>
          </cell>
          <cell r="P492">
            <v>45933</v>
          </cell>
          <cell r="Q492" t="str">
            <v>validé</v>
          </cell>
          <cell r="T492" t="str">
            <v>Attestation autoquestionnaire pour mineur</v>
          </cell>
          <cell r="U492">
            <v>500</v>
          </cell>
        </row>
        <row r="493">
          <cell r="B493" t="str">
            <v>THIBART</v>
          </cell>
          <cell r="C493" t="str">
            <v>Franck</v>
          </cell>
          <cell r="D493">
            <v>247845</v>
          </cell>
          <cell r="E493" t="str">
            <v>A</v>
          </cell>
          <cell r="H493">
            <v>25415</v>
          </cell>
          <cell r="I493" t="str">
            <v>V55</v>
          </cell>
          <cell r="J493" t="str">
            <v>55+</v>
          </cell>
          <cell r="K493" t="str">
            <v>M</v>
          </cell>
          <cell r="N493">
            <v>10240039</v>
          </cell>
          <cell r="P493">
            <v>45853</v>
          </cell>
          <cell r="Q493" t="str">
            <v>validé</v>
          </cell>
          <cell r="S493">
            <v>45138</v>
          </cell>
          <cell r="T493" t="str">
            <v>Attestation autoquestionnaire pour majeur</v>
          </cell>
          <cell r="U493">
            <v>658</v>
          </cell>
        </row>
        <row r="494">
          <cell r="B494" t="str">
            <v>THIERES</v>
          </cell>
          <cell r="C494" t="str">
            <v>Patrick</v>
          </cell>
          <cell r="D494">
            <v>247408</v>
          </cell>
          <cell r="E494" t="str">
            <v>P</v>
          </cell>
          <cell r="H494">
            <v>19714</v>
          </cell>
          <cell r="I494" t="str">
            <v>V70</v>
          </cell>
          <cell r="J494" t="str">
            <v>70+</v>
          </cell>
          <cell r="K494" t="str">
            <v>M</v>
          </cell>
          <cell r="N494">
            <v>10240001</v>
          </cell>
          <cell r="P494">
            <v>45913</v>
          </cell>
          <cell r="Q494" t="str">
            <v>validé</v>
          </cell>
          <cell r="S494">
            <v>45905</v>
          </cell>
          <cell r="T494" t="str">
            <v>Standard</v>
          </cell>
          <cell r="U494">
            <v>500</v>
          </cell>
        </row>
        <row r="495">
          <cell r="B495" t="str">
            <v>THOLEY</v>
          </cell>
          <cell r="C495" t="str">
            <v>Pascal</v>
          </cell>
          <cell r="D495">
            <v>197441</v>
          </cell>
          <cell r="E495" t="str">
            <v>T</v>
          </cell>
          <cell r="H495">
            <v>24176</v>
          </cell>
          <cell r="I495" t="str">
            <v>V55</v>
          </cell>
          <cell r="J495" t="str">
            <v>55+</v>
          </cell>
          <cell r="K495" t="str">
            <v>M</v>
          </cell>
          <cell r="N495">
            <v>10240007</v>
          </cell>
          <cell r="P495">
            <v>45912</v>
          </cell>
          <cell r="Q495" t="str">
            <v>validé</v>
          </cell>
          <cell r="S495">
            <v>45856</v>
          </cell>
          <cell r="T495" t="str">
            <v>Standard</v>
          </cell>
          <cell r="U495">
            <v>1112</v>
          </cell>
        </row>
        <row r="496">
          <cell r="B496" t="str">
            <v>THOMAS</v>
          </cell>
          <cell r="C496" t="str">
            <v>Tristan</v>
          </cell>
          <cell r="D496">
            <v>248230</v>
          </cell>
          <cell r="E496" t="str">
            <v>P</v>
          </cell>
          <cell r="H496">
            <v>41372</v>
          </cell>
          <cell r="I496" t="str">
            <v>M2</v>
          </cell>
          <cell r="J496">
            <v>-13</v>
          </cell>
          <cell r="K496" t="str">
            <v>M</v>
          </cell>
          <cell r="N496">
            <v>10240020</v>
          </cell>
          <cell r="P496">
            <v>45906</v>
          </cell>
          <cell r="Q496" t="str">
            <v>validé</v>
          </cell>
          <cell r="T496" t="str">
            <v>Attestation autoquestionnaire pour mineur</v>
          </cell>
          <cell r="U496">
            <v>500</v>
          </cell>
        </row>
        <row r="497">
          <cell r="B497" t="str">
            <v>TINELLI</v>
          </cell>
          <cell r="C497" t="str">
            <v>Timothé</v>
          </cell>
          <cell r="D497">
            <v>248533</v>
          </cell>
          <cell r="E497" t="str">
            <v>P</v>
          </cell>
          <cell r="H497">
            <v>41043</v>
          </cell>
          <cell r="I497" t="str">
            <v>C1</v>
          </cell>
          <cell r="J497">
            <v>-14</v>
          </cell>
          <cell r="K497" t="str">
            <v>M</v>
          </cell>
          <cell r="N497">
            <v>10240002</v>
          </cell>
          <cell r="P497">
            <v>45932</v>
          </cell>
          <cell r="Q497" t="str">
            <v>validé</v>
          </cell>
          <cell r="S497">
            <v>45931</v>
          </cell>
          <cell r="T497" t="str">
            <v>Standard</v>
          </cell>
          <cell r="U497">
            <v>500</v>
          </cell>
        </row>
        <row r="498">
          <cell r="B498" t="str">
            <v>TRENY</v>
          </cell>
          <cell r="C498" t="str">
            <v>Kyllian</v>
          </cell>
          <cell r="D498">
            <v>247678</v>
          </cell>
          <cell r="E498" t="str">
            <v>T</v>
          </cell>
          <cell r="H498">
            <v>40112</v>
          </cell>
          <cell r="I498" t="str">
            <v>J2</v>
          </cell>
          <cell r="J498">
            <v>-17</v>
          </cell>
          <cell r="K498" t="str">
            <v>M</v>
          </cell>
          <cell r="N498">
            <v>10240020</v>
          </cell>
          <cell r="P498">
            <v>45906</v>
          </cell>
          <cell r="Q498" t="str">
            <v>validé</v>
          </cell>
          <cell r="T498" t="str">
            <v>Attestation autoquestionnaire pour mineur</v>
          </cell>
          <cell r="U498">
            <v>923</v>
          </cell>
        </row>
        <row r="499">
          <cell r="B499" t="str">
            <v>TRENY</v>
          </cell>
          <cell r="C499" t="str">
            <v>Loris</v>
          </cell>
          <cell r="D499">
            <v>248013</v>
          </cell>
          <cell r="E499" t="str">
            <v>T</v>
          </cell>
          <cell r="H499">
            <v>41369</v>
          </cell>
          <cell r="I499" t="str">
            <v>M2</v>
          </cell>
          <cell r="J499">
            <v>-13</v>
          </cell>
          <cell r="K499" t="str">
            <v>M</v>
          </cell>
          <cell r="N499">
            <v>10240020</v>
          </cell>
          <cell r="P499">
            <v>45906</v>
          </cell>
          <cell r="Q499" t="str">
            <v>validé</v>
          </cell>
          <cell r="T499" t="str">
            <v>Attestation autoquestionnaire pour mineur</v>
          </cell>
          <cell r="U499">
            <v>693</v>
          </cell>
        </row>
        <row r="500">
          <cell r="B500" t="str">
            <v>TRINDADE DE CAMPOS</v>
          </cell>
          <cell r="C500" t="str">
            <v>Christelle</v>
          </cell>
          <cell r="D500">
            <v>247123</v>
          </cell>
          <cell r="E500" t="str">
            <v>A</v>
          </cell>
          <cell r="H500">
            <v>28083</v>
          </cell>
          <cell r="I500" t="str">
            <v>V45</v>
          </cell>
          <cell r="J500" t="str">
            <v>45+</v>
          </cell>
          <cell r="K500" t="str">
            <v>F</v>
          </cell>
          <cell r="N500">
            <v>10240007</v>
          </cell>
          <cell r="P500">
            <v>45855</v>
          </cell>
          <cell r="Q500" t="str">
            <v>validé</v>
          </cell>
          <cell r="T500" t="str">
            <v>Sans pratique sportive</v>
          </cell>
          <cell r="U500">
            <v>500</v>
          </cell>
        </row>
        <row r="501">
          <cell r="B501" t="str">
            <v>TRINDADE DE CAMPOS</v>
          </cell>
          <cell r="C501" t="str">
            <v>Gabin</v>
          </cell>
          <cell r="D501">
            <v>247565</v>
          </cell>
          <cell r="E501" t="str">
            <v>T</v>
          </cell>
          <cell r="H501">
            <v>41356</v>
          </cell>
          <cell r="I501" t="str">
            <v>M2</v>
          </cell>
          <cell r="J501">
            <v>-13</v>
          </cell>
          <cell r="K501" t="str">
            <v>M</v>
          </cell>
          <cell r="N501">
            <v>10240007</v>
          </cell>
          <cell r="P501">
            <v>45916</v>
          </cell>
          <cell r="Q501" t="str">
            <v>validé</v>
          </cell>
          <cell r="T501" t="str">
            <v>Attestation autoquestionnaire pour mineur</v>
          </cell>
          <cell r="U501">
            <v>573</v>
          </cell>
        </row>
        <row r="502">
          <cell r="B502" t="str">
            <v>TRINDADE DE CAMPOS</v>
          </cell>
          <cell r="C502" t="str">
            <v>Stephane</v>
          </cell>
          <cell r="D502">
            <v>241043</v>
          </cell>
          <cell r="E502" t="str">
            <v>A</v>
          </cell>
          <cell r="H502">
            <v>28296</v>
          </cell>
          <cell r="I502" t="str">
            <v>V45</v>
          </cell>
          <cell r="J502" t="str">
            <v>45+</v>
          </cell>
          <cell r="K502" t="str">
            <v>M</v>
          </cell>
          <cell r="N502">
            <v>10240007</v>
          </cell>
          <cell r="P502">
            <v>45855</v>
          </cell>
          <cell r="Q502" t="str">
            <v>validé</v>
          </cell>
          <cell r="S502">
            <v>45184</v>
          </cell>
          <cell r="T502" t="str">
            <v>Attestation autoquestionnaire pour majeur</v>
          </cell>
          <cell r="U502">
            <v>1577</v>
          </cell>
        </row>
        <row r="503">
          <cell r="B503" t="str">
            <v>TRIPP</v>
          </cell>
          <cell r="C503" t="str">
            <v>James</v>
          </cell>
          <cell r="D503">
            <v>247423</v>
          </cell>
          <cell r="E503" t="str">
            <v>T</v>
          </cell>
          <cell r="H503">
            <v>30279</v>
          </cell>
          <cell r="I503" t="str">
            <v>V40</v>
          </cell>
          <cell r="J503" t="str">
            <v>40+</v>
          </cell>
          <cell r="K503" t="str">
            <v>M</v>
          </cell>
          <cell r="N503">
            <v>10240001</v>
          </cell>
          <cell r="P503">
            <v>45911</v>
          </cell>
          <cell r="Q503" t="str">
            <v>validé</v>
          </cell>
          <cell r="S503">
            <v>45189</v>
          </cell>
          <cell r="T503" t="str">
            <v>Attestation autoquestionnaire pour majeur</v>
          </cell>
          <cell r="U503">
            <v>917</v>
          </cell>
        </row>
        <row r="504">
          <cell r="B504" t="str">
            <v>TROIVAUX</v>
          </cell>
          <cell r="C504" t="str">
            <v>Thomas</v>
          </cell>
          <cell r="D504">
            <v>247815</v>
          </cell>
          <cell r="E504" t="str">
            <v>T</v>
          </cell>
          <cell r="H504">
            <v>34618</v>
          </cell>
          <cell r="I504" t="str">
            <v>S</v>
          </cell>
          <cell r="J504">
            <v>-40</v>
          </cell>
          <cell r="K504" t="str">
            <v>M</v>
          </cell>
          <cell r="N504">
            <v>10240020</v>
          </cell>
          <cell r="P504">
            <v>45917</v>
          </cell>
          <cell r="Q504" t="str">
            <v>validé</v>
          </cell>
          <cell r="S504">
            <v>44939</v>
          </cell>
          <cell r="T504" t="str">
            <v>Attestation autoquestionnaire pour majeur</v>
          </cell>
          <cell r="U504">
            <v>516</v>
          </cell>
        </row>
        <row r="505">
          <cell r="B505" t="str">
            <v>TRUCY</v>
          </cell>
          <cell r="C505" t="str">
            <v>Emilien</v>
          </cell>
          <cell r="D505">
            <v>247641</v>
          </cell>
          <cell r="E505" t="str">
            <v>T</v>
          </cell>
          <cell r="H505">
            <v>32968</v>
          </cell>
          <cell r="I505" t="str">
            <v>S</v>
          </cell>
          <cell r="J505">
            <v>-40</v>
          </cell>
          <cell r="K505" t="str">
            <v>M</v>
          </cell>
          <cell r="N505">
            <v>10240020</v>
          </cell>
          <cell r="P505">
            <v>45914</v>
          </cell>
          <cell r="Q505" t="str">
            <v>validé</v>
          </cell>
          <cell r="S505">
            <v>44817</v>
          </cell>
          <cell r="T505" t="str">
            <v>Attestation autoquestionnaire pour majeur</v>
          </cell>
          <cell r="U505">
            <v>548</v>
          </cell>
        </row>
        <row r="506">
          <cell r="B506" t="str">
            <v>TRUNEL</v>
          </cell>
          <cell r="C506" t="str">
            <v>Philippe</v>
          </cell>
          <cell r="D506">
            <v>248458</v>
          </cell>
          <cell r="E506" t="str">
            <v>P</v>
          </cell>
          <cell r="H506">
            <v>22135</v>
          </cell>
          <cell r="I506" t="str">
            <v>V65</v>
          </cell>
          <cell r="J506" t="str">
            <v>65+</v>
          </cell>
          <cell r="K506" t="str">
            <v>M</v>
          </cell>
          <cell r="N506">
            <v>10240020</v>
          </cell>
          <cell r="P506">
            <v>45917</v>
          </cell>
          <cell r="Q506" t="str">
            <v>validé</v>
          </cell>
          <cell r="S506">
            <v>45916</v>
          </cell>
          <cell r="T506" t="str">
            <v>Standard</v>
          </cell>
          <cell r="U506">
            <v>500</v>
          </cell>
        </row>
        <row r="507">
          <cell r="B507" t="str">
            <v>VALETTE</v>
          </cell>
          <cell r="C507" t="str">
            <v>Benoît</v>
          </cell>
          <cell r="D507">
            <v>248101</v>
          </cell>
          <cell r="E507" t="str">
            <v>P</v>
          </cell>
          <cell r="H507">
            <v>32956</v>
          </cell>
          <cell r="I507" t="str">
            <v>S</v>
          </cell>
          <cell r="J507">
            <v>-40</v>
          </cell>
          <cell r="K507" t="str">
            <v>M</v>
          </cell>
          <cell r="N507">
            <v>10240039</v>
          </cell>
          <cell r="P507">
            <v>45920</v>
          </cell>
          <cell r="Q507" t="str">
            <v>validé</v>
          </cell>
          <cell r="S507">
            <v>45392</v>
          </cell>
          <cell r="T507" t="str">
            <v>Attestation autoquestionnaire pour majeur</v>
          </cell>
          <cell r="U507">
            <v>500</v>
          </cell>
        </row>
        <row r="508">
          <cell r="B508" t="str">
            <v>VALPROMIS</v>
          </cell>
          <cell r="C508" t="str">
            <v>Cyril</v>
          </cell>
          <cell r="D508">
            <v>248476</v>
          </cell>
          <cell r="E508" t="str">
            <v>T</v>
          </cell>
          <cell r="H508">
            <v>32015</v>
          </cell>
          <cell r="I508" t="str">
            <v>S</v>
          </cell>
          <cell r="J508">
            <v>-40</v>
          </cell>
          <cell r="K508" t="str">
            <v>M</v>
          </cell>
          <cell r="N508">
            <v>10240036</v>
          </cell>
          <cell r="P508">
            <v>45919</v>
          </cell>
          <cell r="Q508" t="str">
            <v>validé</v>
          </cell>
          <cell r="T508" t="str">
            <v>Attestation autoquestionnaire pour majeur</v>
          </cell>
          <cell r="U508">
            <v>500</v>
          </cell>
        </row>
        <row r="509">
          <cell r="B509" t="str">
            <v>VAN CAPPEL</v>
          </cell>
          <cell r="C509" t="str">
            <v>Julia</v>
          </cell>
          <cell r="D509">
            <v>248438</v>
          </cell>
          <cell r="E509" t="str">
            <v>P</v>
          </cell>
          <cell r="H509">
            <v>41946</v>
          </cell>
          <cell r="I509" t="str">
            <v>M1</v>
          </cell>
          <cell r="J509">
            <v>-12</v>
          </cell>
          <cell r="K509" t="str">
            <v>F</v>
          </cell>
          <cell r="N509">
            <v>10240020</v>
          </cell>
          <cell r="P509">
            <v>45918</v>
          </cell>
          <cell r="Q509" t="str">
            <v>validé</v>
          </cell>
          <cell r="T509" t="str">
            <v>Attestation autoquestionnaire pour mineur</v>
          </cell>
          <cell r="U509">
            <v>500</v>
          </cell>
        </row>
        <row r="510">
          <cell r="B510" t="str">
            <v>VANHOUTTE</v>
          </cell>
          <cell r="C510" t="str">
            <v>Alexis</v>
          </cell>
          <cell r="D510">
            <v>248494</v>
          </cell>
          <cell r="E510" t="str">
            <v>P</v>
          </cell>
          <cell r="H510">
            <v>34085</v>
          </cell>
          <cell r="I510" t="str">
            <v>S</v>
          </cell>
          <cell r="J510">
            <v>-40</v>
          </cell>
          <cell r="K510" t="str">
            <v>M</v>
          </cell>
          <cell r="N510">
            <v>10240007</v>
          </cell>
          <cell r="P510">
            <v>45924</v>
          </cell>
          <cell r="Q510" t="str">
            <v>validé</v>
          </cell>
          <cell r="T510" t="str">
            <v>Attestation autoquestionnaire pour majeur</v>
          </cell>
          <cell r="U510">
            <v>500</v>
          </cell>
        </row>
        <row r="511">
          <cell r="B511" t="str">
            <v>VANNARATH</v>
          </cell>
          <cell r="C511" t="str">
            <v>Eric</v>
          </cell>
          <cell r="D511">
            <v>7636598</v>
          </cell>
          <cell r="E511" t="str">
            <v>T</v>
          </cell>
          <cell r="H511">
            <v>27646</v>
          </cell>
          <cell r="I511" t="str">
            <v>V50</v>
          </cell>
          <cell r="J511" t="str">
            <v>50+</v>
          </cell>
          <cell r="K511" t="str">
            <v>M</v>
          </cell>
          <cell r="N511">
            <v>10240020</v>
          </cell>
          <cell r="P511">
            <v>45932</v>
          </cell>
          <cell r="Q511" t="str">
            <v>validé</v>
          </cell>
          <cell r="S511">
            <v>45926</v>
          </cell>
          <cell r="T511" t="str">
            <v>Standard</v>
          </cell>
          <cell r="U511">
            <v>572</v>
          </cell>
        </row>
        <row r="512">
          <cell r="B512" t="str">
            <v>VANSIMAEYS</v>
          </cell>
          <cell r="C512" t="str">
            <v>Jean-Marc</v>
          </cell>
          <cell r="D512">
            <v>245252</v>
          </cell>
          <cell r="E512" t="str">
            <v>T</v>
          </cell>
          <cell r="H512">
            <v>19333</v>
          </cell>
          <cell r="I512" t="str">
            <v>V70</v>
          </cell>
          <cell r="J512" t="str">
            <v>70+</v>
          </cell>
          <cell r="K512" t="str">
            <v>M</v>
          </cell>
          <cell r="N512">
            <v>10240020</v>
          </cell>
          <cell r="P512">
            <v>45909</v>
          </cell>
          <cell r="Q512" t="str">
            <v>validé</v>
          </cell>
          <cell r="S512">
            <v>45902</v>
          </cell>
          <cell r="T512" t="str">
            <v>Standard</v>
          </cell>
          <cell r="U512">
            <v>1287</v>
          </cell>
        </row>
        <row r="513">
          <cell r="B513" t="str">
            <v>VAUQUELIN</v>
          </cell>
          <cell r="C513" t="str">
            <v>Antoine</v>
          </cell>
          <cell r="D513">
            <v>243041</v>
          </cell>
          <cell r="E513" t="str">
            <v>T</v>
          </cell>
          <cell r="H513">
            <v>20658</v>
          </cell>
          <cell r="I513" t="str">
            <v>V65</v>
          </cell>
          <cell r="J513" t="str">
            <v>65+</v>
          </cell>
          <cell r="K513" t="str">
            <v>M</v>
          </cell>
          <cell r="N513">
            <v>10240030</v>
          </cell>
          <cell r="P513">
            <v>45933</v>
          </cell>
          <cell r="Q513" t="str">
            <v>validé</v>
          </cell>
          <cell r="T513" t="str">
            <v>Sans pratique sportive</v>
          </cell>
          <cell r="U513">
            <v>874</v>
          </cell>
        </row>
        <row r="514">
          <cell r="B514" t="str">
            <v>VAVASSORI</v>
          </cell>
          <cell r="C514" t="str">
            <v>Christophe</v>
          </cell>
          <cell r="D514">
            <v>244459</v>
          </cell>
          <cell r="E514" t="str">
            <v>T</v>
          </cell>
          <cell r="H514">
            <v>27923</v>
          </cell>
          <cell r="I514" t="str">
            <v>V45</v>
          </cell>
          <cell r="J514" t="str">
            <v>45+</v>
          </cell>
          <cell r="K514" t="str">
            <v>M</v>
          </cell>
          <cell r="N514">
            <v>10240007</v>
          </cell>
          <cell r="P514">
            <v>45912</v>
          </cell>
          <cell r="Q514" t="str">
            <v>validé</v>
          </cell>
          <cell r="S514">
            <v>45208</v>
          </cell>
          <cell r="T514" t="str">
            <v>Attestation autoquestionnaire pour majeur</v>
          </cell>
          <cell r="U514">
            <v>1394</v>
          </cell>
        </row>
        <row r="515">
          <cell r="B515" t="str">
            <v>VENARD</v>
          </cell>
          <cell r="C515" t="str">
            <v>Raphaël</v>
          </cell>
          <cell r="D515">
            <v>247683</v>
          </cell>
          <cell r="E515" t="str">
            <v>T</v>
          </cell>
          <cell r="H515">
            <v>40241</v>
          </cell>
          <cell r="I515" t="str">
            <v>J1</v>
          </cell>
          <cell r="J515">
            <v>-16</v>
          </cell>
          <cell r="K515" t="str">
            <v>M</v>
          </cell>
          <cell r="N515">
            <v>10240039</v>
          </cell>
          <cell r="P515">
            <v>45904</v>
          </cell>
          <cell r="Q515" t="str">
            <v>validé</v>
          </cell>
          <cell r="T515" t="str">
            <v>Attestation autoquestionnaire pour mineur</v>
          </cell>
          <cell r="U515">
            <v>500</v>
          </cell>
        </row>
        <row r="516">
          <cell r="B516" t="str">
            <v>VERDIER</v>
          </cell>
          <cell r="C516" t="str">
            <v>Martin</v>
          </cell>
          <cell r="D516">
            <v>248537</v>
          </cell>
          <cell r="E516" t="str">
            <v>P</v>
          </cell>
          <cell r="H516">
            <v>42136</v>
          </cell>
          <cell r="I516" t="str">
            <v>B2</v>
          </cell>
          <cell r="J516">
            <v>-11</v>
          </cell>
          <cell r="K516" t="str">
            <v>M</v>
          </cell>
          <cell r="N516">
            <v>10240001</v>
          </cell>
          <cell r="P516">
            <v>45932</v>
          </cell>
          <cell r="Q516" t="str">
            <v>validé</v>
          </cell>
          <cell r="T516" t="str">
            <v>Attestation autoquestionnaire pour mineur</v>
          </cell>
          <cell r="U516">
            <v>500</v>
          </cell>
        </row>
        <row r="517">
          <cell r="B517" t="str">
            <v>VERMERSCH</v>
          </cell>
          <cell r="C517" t="str">
            <v>Cedric</v>
          </cell>
          <cell r="D517">
            <v>5920125</v>
          </cell>
          <cell r="E517" t="str">
            <v>T</v>
          </cell>
          <cell r="H517">
            <v>29856</v>
          </cell>
          <cell r="I517" t="str">
            <v>V40</v>
          </cell>
          <cell r="J517" t="str">
            <v>40+</v>
          </cell>
          <cell r="K517" t="str">
            <v>M</v>
          </cell>
          <cell r="N517">
            <v>10240026</v>
          </cell>
          <cell r="P517">
            <v>45924</v>
          </cell>
          <cell r="Q517" t="str">
            <v>validé</v>
          </cell>
          <cell r="S517">
            <v>45168</v>
          </cell>
          <cell r="T517" t="str">
            <v>Attestation autoquestionnaire pour majeur</v>
          </cell>
          <cell r="U517">
            <v>1232</v>
          </cell>
        </row>
        <row r="518">
          <cell r="B518" t="str">
            <v>VERMERSCH-LOGEON</v>
          </cell>
          <cell r="C518" t="str">
            <v>Luka</v>
          </cell>
          <cell r="D518">
            <v>247507</v>
          </cell>
          <cell r="E518" t="str">
            <v>T</v>
          </cell>
          <cell r="H518">
            <v>41264</v>
          </cell>
          <cell r="I518" t="str">
            <v>C1</v>
          </cell>
          <cell r="J518">
            <v>-14</v>
          </cell>
          <cell r="K518" t="str">
            <v>M</v>
          </cell>
          <cell r="N518">
            <v>10240026</v>
          </cell>
          <cell r="P518">
            <v>45917</v>
          </cell>
          <cell r="Q518" t="str">
            <v>validé</v>
          </cell>
          <cell r="T518" t="str">
            <v>Attestation autoquestionnaire pour mineur</v>
          </cell>
          <cell r="U518">
            <v>555</v>
          </cell>
        </row>
        <row r="519">
          <cell r="B519" t="str">
            <v>VEYSSET</v>
          </cell>
          <cell r="C519" t="str">
            <v>Patrick</v>
          </cell>
          <cell r="D519">
            <v>247441</v>
          </cell>
          <cell r="E519" t="str">
            <v>T</v>
          </cell>
          <cell r="H519">
            <v>28138</v>
          </cell>
          <cell r="I519" t="str">
            <v>V45</v>
          </cell>
          <cell r="J519" t="str">
            <v>45+</v>
          </cell>
          <cell r="K519" t="str">
            <v>M</v>
          </cell>
          <cell r="N519">
            <v>10240018</v>
          </cell>
          <cell r="P519">
            <v>45905</v>
          </cell>
          <cell r="Q519" t="str">
            <v>validé</v>
          </cell>
          <cell r="S519">
            <v>45188</v>
          </cell>
          <cell r="T519" t="str">
            <v>Attestation autoquestionnaire pour majeur</v>
          </cell>
          <cell r="U519">
            <v>599</v>
          </cell>
        </row>
        <row r="520">
          <cell r="B520" t="str">
            <v>VIDAL</v>
          </cell>
          <cell r="C520" t="str">
            <v>Delphine</v>
          </cell>
          <cell r="D520">
            <v>248195</v>
          </cell>
          <cell r="E520" t="str">
            <v>P</v>
          </cell>
          <cell r="H520">
            <v>33809</v>
          </cell>
          <cell r="I520" t="str">
            <v>S</v>
          </cell>
          <cell r="J520">
            <v>-40</v>
          </cell>
          <cell r="K520" t="str">
            <v>F</v>
          </cell>
          <cell r="N520">
            <v>10240020</v>
          </cell>
          <cell r="P520">
            <v>45906</v>
          </cell>
          <cell r="Q520" t="str">
            <v>validé</v>
          </cell>
          <cell r="S520">
            <v>45559</v>
          </cell>
          <cell r="T520" t="str">
            <v>Attestation autoquestionnaire pour majeur</v>
          </cell>
          <cell r="U520">
            <v>500</v>
          </cell>
        </row>
        <row r="521">
          <cell r="B521" t="str">
            <v>VIDAL</v>
          </cell>
          <cell r="C521" t="str">
            <v>Joris</v>
          </cell>
          <cell r="D521">
            <v>248138</v>
          </cell>
          <cell r="E521" t="str">
            <v>T</v>
          </cell>
          <cell r="H521">
            <v>40784</v>
          </cell>
          <cell r="I521" t="str">
            <v>C2</v>
          </cell>
          <cell r="J521">
            <v>-15</v>
          </cell>
          <cell r="K521" t="str">
            <v>M</v>
          </cell>
          <cell r="N521">
            <v>10240001</v>
          </cell>
          <cell r="P521">
            <v>45916</v>
          </cell>
          <cell r="Q521" t="str">
            <v>validé</v>
          </cell>
          <cell r="T521" t="str">
            <v>Attestation autoquestionnaire pour mineur</v>
          </cell>
          <cell r="U521">
            <v>500</v>
          </cell>
        </row>
        <row r="522">
          <cell r="B522" t="str">
            <v>VIGIER</v>
          </cell>
          <cell r="C522" t="str">
            <v>Didier</v>
          </cell>
          <cell r="D522">
            <v>242175</v>
          </cell>
          <cell r="E522" t="str">
            <v>A</v>
          </cell>
          <cell r="H522">
            <v>22582</v>
          </cell>
          <cell r="I522" t="str">
            <v>V60</v>
          </cell>
          <cell r="J522" t="str">
            <v>60+</v>
          </cell>
          <cell r="K522" t="str">
            <v>M</v>
          </cell>
          <cell r="N522">
            <v>10240020</v>
          </cell>
          <cell r="P522">
            <v>45853</v>
          </cell>
          <cell r="Q522" t="str">
            <v>validé</v>
          </cell>
          <cell r="S522">
            <v>45541</v>
          </cell>
          <cell r="T522" t="str">
            <v>Attestation autoquestionnaire pour majeur</v>
          </cell>
          <cell r="U522">
            <v>1351</v>
          </cell>
        </row>
        <row r="523">
          <cell r="B523" t="str">
            <v>VINCENT</v>
          </cell>
          <cell r="C523" t="str">
            <v>Bernard</v>
          </cell>
          <cell r="D523">
            <v>31179</v>
          </cell>
          <cell r="E523" t="str">
            <v>T</v>
          </cell>
          <cell r="H523">
            <v>18873</v>
          </cell>
          <cell r="I523" t="str">
            <v>V70</v>
          </cell>
          <cell r="J523" t="str">
            <v>70+</v>
          </cell>
          <cell r="K523" t="str">
            <v>M</v>
          </cell>
          <cell r="N523">
            <v>10240002</v>
          </cell>
          <cell r="P523">
            <v>45915</v>
          </cell>
          <cell r="Q523" t="str">
            <v>validé</v>
          </cell>
          <cell r="S523">
            <v>45908</v>
          </cell>
          <cell r="T523" t="str">
            <v>Standard</v>
          </cell>
          <cell r="U523">
            <v>614</v>
          </cell>
        </row>
        <row r="524">
          <cell r="B524" t="str">
            <v>VITRY</v>
          </cell>
          <cell r="C524" t="str">
            <v>Louis</v>
          </cell>
          <cell r="D524">
            <v>247951</v>
          </cell>
          <cell r="E524" t="str">
            <v>P</v>
          </cell>
          <cell r="H524">
            <v>40342</v>
          </cell>
          <cell r="I524" t="str">
            <v>J1</v>
          </cell>
          <cell r="J524">
            <v>-16</v>
          </cell>
          <cell r="K524" t="str">
            <v>M</v>
          </cell>
          <cell r="N524">
            <v>10240026</v>
          </cell>
          <cell r="P524">
            <v>45924</v>
          </cell>
          <cell r="Q524" t="str">
            <v>validé</v>
          </cell>
          <cell r="T524" t="str">
            <v>Attestation autoquestionnaire pour mineur</v>
          </cell>
          <cell r="U524">
            <v>500</v>
          </cell>
        </row>
        <row r="525">
          <cell r="B525" t="str">
            <v>VOLCKAERT</v>
          </cell>
          <cell r="C525" t="str">
            <v>Agathe</v>
          </cell>
          <cell r="D525">
            <v>248463</v>
          </cell>
          <cell r="E525" t="str">
            <v>P</v>
          </cell>
          <cell r="H525">
            <v>42313</v>
          </cell>
          <cell r="I525" t="str">
            <v>B2</v>
          </cell>
          <cell r="J525">
            <v>-11</v>
          </cell>
          <cell r="K525" t="str">
            <v>F</v>
          </cell>
          <cell r="N525">
            <v>10240007</v>
          </cell>
          <cell r="P525">
            <v>45917</v>
          </cell>
          <cell r="Q525" t="str">
            <v>validé</v>
          </cell>
          <cell r="T525" t="str">
            <v>Attestation autoquestionnaire pour mineur</v>
          </cell>
          <cell r="U525">
            <v>500</v>
          </cell>
        </row>
        <row r="526">
          <cell r="B526" t="str">
            <v>WALTER</v>
          </cell>
          <cell r="C526" t="str">
            <v>Matthias</v>
          </cell>
          <cell r="D526">
            <v>248486</v>
          </cell>
          <cell r="E526" t="str">
            <v>T</v>
          </cell>
          <cell r="H526">
            <v>29596</v>
          </cell>
          <cell r="I526" t="str">
            <v>V40</v>
          </cell>
          <cell r="J526" t="str">
            <v>40+</v>
          </cell>
          <cell r="K526" t="str">
            <v>M</v>
          </cell>
          <cell r="N526">
            <v>10240039</v>
          </cell>
          <cell r="P526">
            <v>45922</v>
          </cell>
          <cell r="Q526" t="str">
            <v>validé</v>
          </cell>
          <cell r="S526">
            <v>45912</v>
          </cell>
          <cell r="T526" t="str">
            <v>Standard</v>
          </cell>
          <cell r="U526">
            <v>500</v>
          </cell>
        </row>
        <row r="527">
          <cell r="B527" t="str">
            <v>WATREMEZ</v>
          </cell>
          <cell r="C527" t="str">
            <v>Jacques</v>
          </cell>
          <cell r="D527">
            <v>248526</v>
          </cell>
          <cell r="E527" t="str">
            <v>P</v>
          </cell>
          <cell r="H527">
            <v>17251</v>
          </cell>
          <cell r="I527" t="str">
            <v>V75</v>
          </cell>
          <cell r="J527" t="str">
            <v>75+</v>
          </cell>
          <cell r="K527" t="str">
            <v>M</v>
          </cell>
          <cell r="N527">
            <v>10240014</v>
          </cell>
          <cell r="P527">
            <v>45929</v>
          </cell>
          <cell r="Q527" t="str">
            <v>validé</v>
          </cell>
          <cell r="S527">
            <v>45925</v>
          </cell>
          <cell r="T527" t="str">
            <v>Standard</v>
          </cell>
          <cell r="U527">
            <v>500</v>
          </cell>
        </row>
        <row r="528">
          <cell r="B528" t="str">
            <v>WEISS</v>
          </cell>
          <cell r="C528" t="str">
            <v>Paul</v>
          </cell>
          <cell r="D528">
            <v>248542</v>
          </cell>
          <cell r="E528" t="str">
            <v>P</v>
          </cell>
          <cell r="H528">
            <v>41847</v>
          </cell>
          <cell r="I528" t="str">
            <v>M1</v>
          </cell>
          <cell r="J528">
            <v>-12</v>
          </cell>
          <cell r="K528" t="str">
            <v>M</v>
          </cell>
          <cell r="N528">
            <v>10240026</v>
          </cell>
          <cell r="P528">
            <v>45934</v>
          </cell>
          <cell r="Q528" t="str">
            <v>validé</v>
          </cell>
          <cell r="S528">
            <v>45925</v>
          </cell>
          <cell r="T528" t="str">
            <v>Standard</v>
          </cell>
          <cell r="U528">
            <v>500</v>
          </cell>
        </row>
        <row r="529">
          <cell r="B529" t="str">
            <v>WILLERY</v>
          </cell>
          <cell r="C529" t="str">
            <v>Roger</v>
          </cell>
          <cell r="D529">
            <v>246707</v>
          </cell>
          <cell r="E529" t="str">
            <v>T</v>
          </cell>
          <cell r="H529">
            <v>27072</v>
          </cell>
          <cell r="I529" t="str">
            <v>V50</v>
          </cell>
          <cell r="J529" t="str">
            <v>50+</v>
          </cell>
          <cell r="K529" t="str">
            <v>M</v>
          </cell>
          <cell r="N529">
            <v>10240007</v>
          </cell>
          <cell r="P529">
            <v>45912</v>
          </cell>
          <cell r="Q529" t="str">
            <v>validé</v>
          </cell>
          <cell r="S529">
            <v>44809</v>
          </cell>
          <cell r="T529" t="str">
            <v>Attestation autoquestionnaire pour majeur</v>
          </cell>
          <cell r="U529">
            <v>543</v>
          </cell>
        </row>
        <row r="530">
          <cell r="B530" t="str">
            <v>WILLERY</v>
          </cell>
          <cell r="C530" t="str">
            <v>Thomas</v>
          </cell>
          <cell r="D530">
            <v>246807</v>
          </cell>
          <cell r="E530" t="str">
            <v>T</v>
          </cell>
          <cell r="H530">
            <v>34774</v>
          </cell>
          <cell r="I530" t="str">
            <v>S</v>
          </cell>
          <cell r="J530">
            <v>-40</v>
          </cell>
          <cell r="K530" t="str">
            <v>M</v>
          </cell>
          <cell r="N530">
            <v>10240007</v>
          </cell>
          <cell r="P530">
            <v>45910</v>
          </cell>
          <cell r="Q530" t="str">
            <v>validé</v>
          </cell>
          <cell r="S530">
            <v>44812</v>
          </cell>
          <cell r="T530" t="str">
            <v>Attestation autoquestionnaire pour majeur</v>
          </cell>
          <cell r="U530">
            <v>965</v>
          </cell>
        </row>
        <row r="531">
          <cell r="B531" t="str">
            <v>YIGIT</v>
          </cell>
          <cell r="C531" t="str">
            <v>Ilkam</v>
          </cell>
          <cell r="D531">
            <v>248478</v>
          </cell>
          <cell r="E531" t="str">
            <v>P</v>
          </cell>
          <cell r="H531">
            <v>41762</v>
          </cell>
          <cell r="I531" t="str">
            <v>M1</v>
          </cell>
          <cell r="J531">
            <v>-12</v>
          </cell>
          <cell r="K531" t="str">
            <v>M</v>
          </cell>
          <cell r="N531">
            <v>10240007</v>
          </cell>
          <cell r="P531">
            <v>45919</v>
          </cell>
          <cell r="Q531" t="str">
            <v>validé</v>
          </cell>
          <cell r="T531" t="str">
            <v>Attestation autoquestionnaire pour mineur</v>
          </cell>
          <cell r="U531">
            <v>500</v>
          </cell>
        </row>
        <row r="532">
          <cell r="B532" t="str">
            <v>YOUNSI</v>
          </cell>
          <cell r="C532" t="str">
            <v>Massil</v>
          </cell>
          <cell r="D532">
            <v>247601</v>
          </cell>
          <cell r="E532" t="str">
            <v>P</v>
          </cell>
          <cell r="H532">
            <v>41637</v>
          </cell>
          <cell r="I532" t="str">
            <v>M2</v>
          </cell>
          <cell r="J532">
            <v>-13</v>
          </cell>
          <cell r="K532" t="str">
            <v>M</v>
          </cell>
          <cell r="N532">
            <v>10240020</v>
          </cell>
          <cell r="P532">
            <v>45914</v>
          </cell>
          <cell r="Q532" t="str">
            <v>validé</v>
          </cell>
          <cell r="T532" t="str">
            <v>Attestation autoquestionnaire pour mineur</v>
          </cell>
          <cell r="U532">
            <v>500</v>
          </cell>
        </row>
        <row r="533">
          <cell r="B533" t="str">
            <v>YOUNSI</v>
          </cell>
          <cell r="C533" t="str">
            <v>Youcef</v>
          </cell>
          <cell r="D533">
            <v>247602</v>
          </cell>
          <cell r="E533" t="str">
            <v>T</v>
          </cell>
          <cell r="H533">
            <v>41064</v>
          </cell>
          <cell r="I533" t="str">
            <v>C1</v>
          </cell>
          <cell r="J533">
            <v>-14</v>
          </cell>
          <cell r="K533" t="str">
            <v>M</v>
          </cell>
          <cell r="N533">
            <v>10240020</v>
          </cell>
          <cell r="P533">
            <v>45914</v>
          </cell>
          <cell r="Q533" t="str">
            <v>validé</v>
          </cell>
          <cell r="T533" t="str">
            <v>Attestation autoquestionnaire pour mineur</v>
          </cell>
          <cell r="U533">
            <v>564</v>
          </cell>
        </row>
        <row r="534">
          <cell r="B534" t="str">
            <v>ZONENBERG</v>
          </cell>
          <cell r="C534" t="str">
            <v>Serge</v>
          </cell>
          <cell r="D534">
            <v>247889</v>
          </cell>
          <cell r="E534" t="str">
            <v>P</v>
          </cell>
          <cell r="H534">
            <v>19737</v>
          </cell>
          <cell r="I534" t="str">
            <v>V70</v>
          </cell>
          <cell r="J534" t="str">
            <v>70+</v>
          </cell>
          <cell r="K534" t="str">
            <v>M</v>
          </cell>
          <cell r="N534">
            <v>10240006</v>
          </cell>
          <cell r="P534">
            <v>45909</v>
          </cell>
          <cell r="Q534" t="str">
            <v>validé</v>
          </cell>
          <cell r="S534">
            <v>45176</v>
          </cell>
          <cell r="T534" t="str">
            <v>Attestation autoquestionnaire pour majeur</v>
          </cell>
          <cell r="U534">
            <v>500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2"/>
  <sheetViews>
    <sheetView showGridLines="0" tabSelected="1" zoomScale="80" zoomScaleNormal="80" zoomScaleSheetLayoutView="80" workbookViewId="0">
      <selection activeCell="L10" sqref="L10"/>
    </sheetView>
  </sheetViews>
  <sheetFormatPr baseColWidth="10" defaultRowHeight="15" x14ac:dyDescent="0.25"/>
  <cols>
    <col min="1" max="1" width="3.42578125" customWidth="1"/>
    <col min="2" max="2" width="20.7109375" customWidth="1"/>
    <col min="3" max="3" width="22.140625" customWidth="1"/>
    <col min="4" max="5" width="9.7109375" customWidth="1"/>
    <col min="6" max="11" width="16.7109375" customWidth="1"/>
    <col min="12" max="13" width="40" style="4" customWidth="1"/>
    <col min="14" max="19" width="11.42578125" style="4"/>
  </cols>
  <sheetData>
    <row r="1" spans="2:19" ht="15.75" thickBot="1" x14ac:dyDescent="0.3"/>
    <row r="2" spans="2:19" ht="30.75" customHeight="1" x14ac:dyDescent="0.25">
      <c r="B2" s="10"/>
      <c r="C2" s="100" t="s">
        <v>0</v>
      </c>
      <c r="D2" s="100"/>
      <c r="E2" s="100"/>
      <c r="F2" s="100"/>
      <c r="G2" s="100"/>
      <c r="H2" s="100"/>
      <c r="I2" s="100"/>
      <c r="J2" s="100"/>
      <c r="K2" s="101"/>
    </row>
    <row r="3" spans="2:19" ht="29.25" customHeight="1" x14ac:dyDescent="0.25">
      <c r="B3" s="6"/>
      <c r="C3" s="102" t="s">
        <v>1564</v>
      </c>
      <c r="D3" s="102"/>
      <c r="E3" s="102"/>
      <c r="F3" s="102"/>
      <c r="G3" s="102"/>
      <c r="H3" s="102"/>
      <c r="I3" s="102"/>
      <c r="J3" s="102"/>
      <c r="K3" s="103"/>
    </row>
    <row r="4" spans="2:19" ht="37.5" customHeight="1" x14ac:dyDescent="0.25">
      <c r="B4" s="6"/>
      <c r="C4" s="104" t="s">
        <v>50</v>
      </c>
      <c r="D4" s="104"/>
      <c r="E4" s="104"/>
      <c r="F4" s="104"/>
      <c r="G4" s="104"/>
      <c r="H4" s="104"/>
      <c r="I4" s="104"/>
      <c r="J4" s="104"/>
      <c r="K4" s="105"/>
    </row>
    <row r="5" spans="2:19" ht="18" customHeight="1" thickBot="1" x14ac:dyDescent="0.65">
      <c r="B5" s="11"/>
      <c r="C5" s="12"/>
      <c r="D5" s="12"/>
      <c r="E5" s="21"/>
      <c r="F5" s="22"/>
      <c r="G5" s="22"/>
      <c r="H5" s="22"/>
      <c r="I5" s="22"/>
      <c r="J5" s="22"/>
      <c r="K5" s="7"/>
    </row>
    <row r="6" spans="2:19" s="1" customFormat="1" ht="21.75" thickBot="1" x14ac:dyDescent="0.45">
      <c r="B6" s="14" t="s">
        <v>14</v>
      </c>
      <c r="C6" s="122"/>
      <c r="D6" s="123"/>
      <c r="E6" s="13" t="s">
        <v>13</v>
      </c>
      <c r="F6" s="106" t="str">
        <f>IF(C6="","",VLOOKUP(C6,clubs!$A$2:$B$18,2))</f>
        <v/>
      </c>
      <c r="G6" s="107"/>
      <c r="H6" s="107"/>
      <c r="I6" s="107"/>
      <c r="J6" s="107"/>
      <c r="K6" s="108"/>
      <c r="L6" s="5"/>
      <c r="Q6" s="5"/>
      <c r="R6" s="5"/>
      <c r="S6" s="5"/>
    </row>
    <row r="7" spans="2:19" s="1" customFormat="1" ht="21.75" thickBot="1" x14ac:dyDescent="0.35">
      <c r="B7" s="3"/>
      <c r="K7" s="2"/>
      <c r="L7" s="5"/>
      <c r="M7" s="5"/>
      <c r="N7" s="5"/>
      <c r="O7" s="5"/>
      <c r="P7" s="5"/>
      <c r="Q7" s="5"/>
      <c r="R7" s="5"/>
      <c r="S7" s="5"/>
    </row>
    <row r="8" spans="2:19" s="1" customFormat="1" ht="21" customHeight="1" thickBot="1" x14ac:dyDescent="0.35">
      <c r="B8" s="124" t="s">
        <v>1</v>
      </c>
      <c r="C8" s="125"/>
      <c r="D8" s="120" t="s">
        <v>2</v>
      </c>
      <c r="E8" s="121"/>
      <c r="F8" s="124" t="s">
        <v>51</v>
      </c>
      <c r="G8" s="125"/>
      <c r="H8" s="125"/>
      <c r="I8" s="125"/>
      <c r="J8" s="125"/>
      <c r="K8" s="128" t="s">
        <v>3</v>
      </c>
      <c r="L8" s="5"/>
      <c r="M8" s="5"/>
      <c r="N8" s="5"/>
      <c r="O8" s="5"/>
      <c r="P8" s="5"/>
      <c r="Q8" s="5"/>
      <c r="R8" s="5"/>
      <c r="S8" s="5"/>
    </row>
    <row r="9" spans="2:19" s="1" customFormat="1" ht="21" customHeight="1" thickBot="1" x14ac:dyDescent="0.35">
      <c r="B9" s="126"/>
      <c r="C9" s="127"/>
      <c r="D9" s="59" t="s">
        <v>1362</v>
      </c>
      <c r="E9" s="60" t="s">
        <v>1361</v>
      </c>
      <c r="F9" s="126"/>
      <c r="G9" s="127"/>
      <c r="H9" s="127"/>
      <c r="I9" s="127"/>
      <c r="J9" s="127"/>
      <c r="K9" s="129"/>
      <c r="L9" s="5"/>
      <c r="M9" s="5"/>
      <c r="N9" s="5"/>
      <c r="O9" s="5"/>
      <c r="P9" s="5"/>
      <c r="Q9" s="5"/>
      <c r="R9" s="5"/>
      <c r="S9" s="5"/>
    </row>
    <row r="10" spans="2:19" s="1" customFormat="1" ht="21.75" thickBot="1" x14ac:dyDescent="0.35">
      <c r="B10" s="134" t="s">
        <v>4</v>
      </c>
      <c r="C10" s="135"/>
      <c r="D10" s="55"/>
      <c r="E10" s="56"/>
      <c r="F10" s="109">
        <v>25</v>
      </c>
      <c r="G10" s="110"/>
      <c r="H10" s="110"/>
      <c r="I10" s="110"/>
      <c r="J10" s="111"/>
      <c r="K10" s="20" t="str">
        <f>IF(E10="","",E10*F10)</f>
        <v/>
      </c>
      <c r="L10" s="5"/>
      <c r="M10" s="5"/>
      <c r="N10" s="5"/>
      <c r="O10" s="5"/>
      <c r="P10" s="5"/>
      <c r="Q10" s="5"/>
      <c r="R10" s="5"/>
      <c r="S10" s="5"/>
    </row>
    <row r="11" spans="2:19" s="1" customFormat="1" ht="21.75" thickBot="1" x14ac:dyDescent="0.35">
      <c r="B11" s="136" t="s">
        <v>5</v>
      </c>
      <c r="C11" s="137"/>
      <c r="D11" s="57"/>
      <c r="E11" s="58"/>
      <c r="F11" s="109">
        <v>25</v>
      </c>
      <c r="G11" s="110"/>
      <c r="H11" s="110"/>
      <c r="I11" s="110"/>
      <c r="J11" s="111"/>
      <c r="K11" s="20" t="str">
        <f>IF(E11="","",E11*F11)</f>
        <v/>
      </c>
      <c r="L11" s="5"/>
      <c r="M11" s="5"/>
      <c r="N11" s="5"/>
      <c r="O11" s="5"/>
      <c r="P11" s="5"/>
      <c r="Q11" s="5"/>
      <c r="R11" s="5"/>
      <c r="S11" s="5"/>
    </row>
    <row r="12" spans="2:19" s="1" customFormat="1" ht="23.25" thickBot="1" x14ac:dyDescent="0.35">
      <c r="B12" s="112" t="s">
        <v>6</v>
      </c>
      <c r="C12" s="113"/>
      <c r="D12" s="113"/>
      <c r="E12" s="113"/>
      <c r="F12" s="113"/>
      <c r="G12" s="113"/>
      <c r="H12" s="113"/>
      <c r="I12" s="113"/>
      <c r="J12" s="114"/>
      <c r="K12" s="34">
        <f>SUM(K10:K11)</f>
        <v>0</v>
      </c>
      <c r="L12" s="5"/>
      <c r="M12" s="5"/>
      <c r="N12" s="5"/>
      <c r="O12" s="5"/>
      <c r="P12" s="5"/>
      <c r="Q12" s="5"/>
      <c r="R12" s="5"/>
      <c r="S12" s="5"/>
    </row>
    <row r="13" spans="2:19" s="1" customFormat="1" ht="21" x14ac:dyDescent="0.3">
      <c r="B13" s="115"/>
      <c r="C13" s="116"/>
      <c r="D13" s="116"/>
      <c r="E13" s="116"/>
      <c r="F13" s="116"/>
      <c r="G13" s="116"/>
      <c r="H13" s="116"/>
      <c r="I13" s="116"/>
      <c r="J13" s="116"/>
      <c r="K13" s="40"/>
      <c r="L13" s="5"/>
      <c r="M13" s="5"/>
      <c r="N13" s="5"/>
      <c r="O13" s="5"/>
      <c r="P13" s="5"/>
      <c r="Q13" s="5"/>
      <c r="R13" s="5"/>
      <c r="S13" s="5"/>
    </row>
    <row r="14" spans="2:19" s="1" customFormat="1" ht="21.75" thickBot="1" x14ac:dyDescent="0.35">
      <c r="B14" s="117" t="s">
        <v>18</v>
      </c>
      <c r="C14" s="118"/>
      <c r="D14" s="118"/>
      <c r="E14" s="118"/>
      <c r="F14" s="118"/>
      <c r="G14" s="118"/>
      <c r="H14" s="118"/>
      <c r="I14" s="118"/>
      <c r="J14" s="118"/>
      <c r="K14" s="119"/>
      <c r="L14" s="5"/>
      <c r="M14" s="5"/>
      <c r="N14" s="5"/>
      <c r="O14" s="5"/>
      <c r="P14" s="5"/>
      <c r="Q14" s="5"/>
      <c r="R14" s="5"/>
      <c r="S14" s="5"/>
    </row>
    <row r="15" spans="2:19" s="1" customFormat="1" ht="21.75" thickBot="1" x14ac:dyDescent="0.35">
      <c r="B15" s="13" t="s">
        <v>7</v>
      </c>
      <c r="C15" s="130"/>
      <c r="D15" s="131"/>
      <c r="E15" s="131"/>
      <c r="F15" s="131"/>
      <c r="G15" s="132"/>
      <c r="H15" s="13" t="s">
        <v>8</v>
      </c>
      <c r="I15" s="130"/>
      <c r="J15" s="131"/>
      <c r="K15" s="132"/>
      <c r="L15" s="5"/>
      <c r="M15" s="5"/>
      <c r="N15" s="5"/>
      <c r="O15" s="5"/>
      <c r="P15" s="5"/>
      <c r="Q15" s="5"/>
      <c r="R15" s="5"/>
      <c r="S15" s="5"/>
    </row>
    <row r="16" spans="2:19" s="1" customFormat="1" ht="18.75" x14ac:dyDescent="0.3">
      <c r="B16" s="15"/>
      <c r="C16" s="61"/>
      <c r="D16" s="61"/>
      <c r="E16" s="61"/>
      <c r="F16" s="61"/>
      <c r="G16" s="61"/>
      <c r="H16" s="61"/>
      <c r="I16" s="61"/>
      <c r="J16" s="61"/>
      <c r="K16" s="16"/>
      <c r="L16" s="5"/>
      <c r="M16" s="5"/>
      <c r="N16" s="5"/>
      <c r="O16" s="5"/>
      <c r="P16" s="5"/>
      <c r="Q16" s="5"/>
      <c r="R16" s="5"/>
      <c r="S16" s="5"/>
    </row>
    <row r="17" spans="2:19" s="1" customFormat="1" ht="23.25" thickBot="1" x14ac:dyDescent="0.35">
      <c r="B17" s="17" t="s">
        <v>1364</v>
      </c>
      <c r="C17" s="62"/>
      <c r="D17" s="62"/>
      <c r="E17" s="62"/>
      <c r="F17" s="62"/>
      <c r="G17" s="62"/>
      <c r="H17" s="62"/>
      <c r="I17" s="62"/>
      <c r="J17" s="62"/>
      <c r="K17" s="18"/>
      <c r="L17" s="5"/>
      <c r="M17" s="5"/>
      <c r="N17" s="5"/>
      <c r="O17" s="5"/>
      <c r="P17" s="5"/>
      <c r="Q17" s="5"/>
      <c r="R17" s="5"/>
      <c r="S17" s="5"/>
    </row>
    <row r="18" spans="2:19" s="1" customFormat="1" ht="23.25" customHeight="1" thickBot="1" x14ac:dyDescent="0.35">
      <c r="B18" s="94" t="s">
        <v>9</v>
      </c>
      <c r="C18" s="133"/>
      <c r="D18" s="133"/>
      <c r="E18" s="95"/>
      <c r="F18" s="94" t="s">
        <v>10</v>
      </c>
      <c r="G18" s="95"/>
      <c r="H18" s="94" t="s">
        <v>11</v>
      </c>
      <c r="I18" s="95"/>
      <c r="J18" s="94" t="s">
        <v>12</v>
      </c>
      <c r="K18" s="95"/>
      <c r="L18" s="5"/>
      <c r="M18" s="5"/>
      <c r="N18" s="5"/>
      <c r="O18" s="5"/>
      <c r="P18" s="5"/>
      <c r="Q18" s="5"/>
      <c r="R18" s="5"/>
      <c r="S18" s="5"/>
    </row>
    <row r="19" spans="2:19" s="1" customFormat="1" ht="39" customHeight="1" thickBot="1" x14ac:dyDescent="0.35">
      <c r="B19" s="28" t="s">
        <v>4</v>
      </c>
      <c r="C19" s="28" t="s">
        <v>5</v>
      </c>
      <c r="D19" s="92"/>
      <c r="E19" s="93"/>
      <c r="F19" s="96" t="s">
        <v>1365</v>
      </c>
      <c r="G19" s="97"/>
      <c r="H19" s="96" t="s">
        <v>1365</v>
      </c>
      <c r="I19" s="97"/>
      <c r="J19" s="98" t="s">
        <v>1365</v>
      </c>
      <c r="K19" s="99"/>
      <c r="L19" s="5"/>
      <c r="M19" s="5"/>
      <c r="N19" s="5"/>
      <c r="O19" s="5"/>
      <c r="P19" s="5"/>
      <c r="Q19" s="5"/>
      <c r="R19" s="5"/>
      <c r="S19" s="5"/>
    </row>
    <row r="20" spans="2:19" ht="19.5" x14ac:dyDescent="0.25">
      <c r="B20" s="141"/>
      <c r="C20" s="138"/>
      <c r="D20" s="79" t="s">
        <v>17</v>
      </c>
      <c r="E20" s="80"/>
      <c r="F20" s="90"/>
      <c r="G20" s="91"/>
      <c r="H20" s="90"/>
      <c r="I20" s="91"/>
      <c r="J20" s="90"/>
      <c r="K20" s="91"/>
    </row>
    <row r="21" spans="2:19" ht="19.5" customHeight="1" x14ac:dyDescent="0.25">
      <c r="B21" s="142"/>
      <c r="C21" s="139"/>
      <c r="D21" s="75" t="s">
        <v>15</v>
      </c>
      <c r="E21" s="76"/>
      <c r="F21" s="88"/>
      <c r="G21" s="89"/>
      <c r="H21" s="88" t="str">
        <f>IF(H20="","",VLOOKUP(H20,[1]joueurs!$A$3:$N$332,2,FALSE))</f>
        <v/>
      </c>
      <c r="I21" s="89"/>
      <c r="J21" s="88" t="str">
        <f>IF(J20="","",VLOOKUP(J20,[1]joueurs!$A$3:$N$332,2,FALSE))</f>
        <v/>
      </c>
      <c r="K21" s="89"/>
    </row>
    <row r="22" spans="2:19" ht="20.25" thickBot="1" x14ac:dyDescent="0.3">
      <c r="B22" s="143"/>
      <c r="C22" s="140"/>
      <c r="D22" s="77" t="s">
        <v>1363</v>
      </c>
      <c r="E22" s="78"/>
      <c r="F22" s="71" t="str">
        <f>IF(F20="","",VLOOKUP(F20,[1]joueurs!$A$3:$N$332,3,FALSE))</f>
        <v/>
      </c>
      <c r="G22" s="72" t="str">
        <f>IF(F20="","",VLOOKUP(F20,[1]joueurs!$A$3:$N$332,14,FALSE))</f>
        <v/>
      </c>
      <c r="H22" s="71" t="str">
        <f>IF(H20="","",VLOOKUP(H20,[1]joueurs!$A$3:$N$332,3,FALSE))</f>
        <v/>
      </c>
      <c r="I22" s="72" t="str">
        <f>IF(H20="","",VLOOKUP(H20,[1]joueurs!$A$3:$N$332,14,FALSE))</f>
        <v/>
      </c>
      <c r="J22" s="71" t="str">
        <f>IF(J20="","",VLOOKUP(J20,[1]joueurs!$A$3:$N$332,3,FALSE))</f>
        <v/>
      </c>
      <c r="K22" s="72" t="str">
        <f>IF(J20="","",VLOOKUP(J20,[1]joueurs!$A$3:$N$332,14,FALSE))</f>
        <v/>
      </c>
    </row>
    <row r="23" spans="2:19" ht="19.5" customHeight="1" x14ac:dyDescent="0.25">
      <c r="B23" s="141"/>
      <c r="C23" s="138"/>
      <c r="D23" s="79" t="s">
        <v>17</v>
      </c>
      <c r="E23" s="80"/>
      <c r="F23" s="90"/>
      <c r="G23" s="91"/>
      <c r="H23" s="90"/>
      <c r="I23" s="91"/>
      <c r="J23" s="90"/>
      <c r="K23" s="91"/>
    </row>
    <row r="24" spans="2:19" ht="19.5" customHeight="1" x14ac:dyDescent="0.25">
      <c r="B24" s="142"/>
      <c r="C24" s="139"/>
      <c r="D24" s="75" t="s">
        <v>15</v>
      </c>
      <c r="E24" s="76"/>
      <c r="F24" s="88" t="str">
        <f>IF(F23="","",VLOOKUP(F23,[1]joueurs!$A$3:$N$332,2,FALSE))</f>
        <v/>
      </c>
      <c r="G24" s="89"/>
      <c r="H24" s="88" t="str">
        <f>IF(H23="","",VLOOKUP(H23,[1]joueurs!$A$3:$N$332,2,FALSE))</f>
        <v/>
      </c>
      <c r="I24" s="89"/>
      <c r="J24" s="88" t="str">
        <f>IF(J23="","",VLOOKUP(J23,[1]joueurs!$A$3:$N$332,2,FALSE))</f>
        <v/>
      </c>
      <c r="K24" s="89"/>
    </row>
    <row r="25" spans="2:19" ht="20.25" customHeight="1" thickBot="1" x14ac:dyDescent="0.3">
      <c r="B25" s="143"/>
      <c r="C25" s="140"/>
      <c r="D25" s="77" t="s">
        <v>16</v>
      </c>
      <c r="E25" s="78"/>
      <c r="F25" s="71" t="str">
        <f>IF(F23="","",VLOOKUP(F23,[1]joueurs!$A$3:$N$332,3,FALSE))</f>
        <v/>
      </c>
      <c r="G25" s="72" t="str">
        <f>IF(F23="","",VLOOKUP(F23,[1]joueurs!$A$3:$N$332,14,FALSE))</f>
        <v/>
      </c>
      <c r="H25" s="71" t="str">
        <f>IF(H23="","",VLOOKUP(H23,[1]joueurs!$A$3:$N$332,3,FALSE))</f>
        <v/>
      </c>
      <c r="I25" s="72" t="str">
        <f>IF(H23="","",VLOOKUP(H23,[1]joueurs!$A$3:$N$332,14,FALSE))</f>
        <v/>
      </c>
      <c r="J25" s="71" t="str">
        <f>IF(J23="","",VLOOKUP(J23,[1]joueurs!$A$3:$N$332,3,FALSE))</f>
        <v/>
      </c>
      <c r="K25" s="72" t="str">
        <f>IF(J23="","",VLOOKUP(J23,[1]joueurs!$A$3:$N$332,14,FALSE))</f>
        <v/>
      </c>
    </row>
    <row r="26" spans="2:19" ht="19.5" customHeight="1" x14ac:dyDescent="0.25">
      <c r="B26" s="141"/>
      <c r="C26" s="138"/>
      <c r="D26" s="79" t="s">
        <v>17</v>
      </c>
      <c r="E26" s="80"/>
      <c r="F26" s="90"/>
      <c r="G26" s="91"/>
      <c r="H26" s="90"/>
      <c r="I26" s="91"/>
      <c r="J26" s="90"/>
      <c r="K26" s="91"/>
    </row>
    <row r="27" spans="2:19" ht="19.5" customHeight="1" x14ac:dyDescent="0.25">
      <c r="B27" s="142"/>
      <c r="C27" s="139"/>
      <c r="D27" s="75" t="s">
        <v>15</v>
      </c>
      <c r="E27" s="76"/>
      <c r="F27" s="88" t="str">
        <f>IF(F26="","",VLOOKUP(F26,[1]joueurs!$A$3:$N$332,2,FALSE))</f>
        <v/>
      </c>
      <c r="G27" s="89"/>
      <c r="H27" s="88" t="str">
        <f>IF(H26="","",VLOOKUP(H26,[1]joueurs!$A$3:$N$332,2,FALSE))</f>
        <v/>
      </c>
      <c r="I27" s="89"/>
      <c r="J27" s="88" t="str">
        <f>IF(J26="","",VLOOKUP(J26,[1]joueurs!$A$3:$N$332,2,FALSE))</f>
        <v/>
      </c>
      <c r="K27" s="89"/>
    </row>
    <row r="28" spans="2:19" ht="20.25" customHeight="1" thickBot="1" x14ac:dyDescent="0.3">
      <c r="B28" s="143"/>
      <c r="C28" s="140"/>
      <c r="D28" s="77" t="s">
        <v>16</v>
      </c>
      <c r="E28" s="78"/>
      <c r="F28" s="71" t="str">
        <f>IF(F26="","",VLOOKUP(F26,[1]joueurs!$A$3:$N$332,3,FALSE))</f>
        <v/>
      </c>
      <c r="G28" s="72" t="str">
        <f>IF(F26="","",VLOOKUP(F26,[1]joueurs!$A$3:$N$332,14,FALSE))</f>
        <v/>
      </c>
      <c r="H28" s="71" t="str">
        <f>IF(H26="","",VLOOKUP(H26,[1]joueurs!$A$3:$N$332,3,FALSE))</f>
        <v/>
      </c>
      <c r="I28" s="72" t="str">
        <f>IF(H26="","",VLOOKUP(H26,[1]joueurs!$A$3:$N$332,14,FALSE))</f>
        <v/>
      </c>
      <c r="J28" s="71" t="str">
        <f>IF(J26="","",VLOOKUP(J26,[1]joueurs!$A$3:$N$332,3,FALSE))</f>
        <v/>
      </c>
      <c r="K28" s="72" t="str">
        <f>IF(J26="","",VLOOKUP(J26,[1]joueurs!$A$3:$N$332,14,FALSE))</f>
        <v/>
      </c>
    </row>
    <row r="29" spans="2:19" ht="19.5" customHeight="1" x14ac:dyDescent="0.25">
      <c r="B29" s="141"/>
      <c r="C29" s="138"/>
      <c r="D29" s="79" t="s">
        <v>17</v>
      </c>
      <c r="E29" s="80"/>
      <c r="F29" s="90"/>
      <c r="G29" s="91"/>
      <c r="H29" s="90"/>
      <c r="I29" s="91"/>
      <c r="J29" s="90"/>
      <c r="K29" s="91"/>
    </row>
    <row r="30" spans="2:19" ht="19.5" customHeight="1" x14ac:dyDescent="0.25">
      <c r="B30" s="142"/>
      <c r="C30" s="139"/>
      <c r="D30" s="75" t="s">
        <v>15</v>
      </c>
      <c r="E30" s="76"/>
      <c r="F30" s="88" t="str">
        <f>IF(F29="","",VLOOKUP(F29,[1]joueurs!$A$3:$N$332,2,FALSE))</f>
        <v/>
      </c>
      <c r="G30" s="89"/>
      <c r="H30" s="88" t="str">
        <f>IF(H29="","",VLOOKUP(H29,[1]joueurs!$A$3:$N$332,2,FALSE))</f>
        <v/>
      </c>
      <c r="I30" s="89"/>
      <c r="J30" s="88" t="str">
        <f>IF(J29="","",VLOOKUP(J29,[1]joueurs!$A$3:$N$332,2,FALSE))</f>
        <v/>
      </c>
      <c r="K30" s="89"/>
    </row>
    <row r="31" spans="2:19" ht="20.25" customHeight="1" thickBot="1" x14ac:dyDescent="0.3">
      <c r="B31" s="143"/>
      <c r="C31" s="140"/>
      <c r="D31" s="77" t="s">
        <v>16</v>
      </c>
      <c r="E31" s="78"/>
      <c r="F31" s="71" t="str">
        <f>IF(F29="","",VLOOKUP(F29,[1]joueurs!$A$3:$N$332,3,FALSE))</f>
        <v/>
      </c>
      <c r="G31" s="72" t="str">
        <f>IF(F29="","",VLOOKUP(F29,[1]joueurs!$A$3:$N$332,14,FALSE))</f>
        <v/>
      </c>
      <c r="H31" s="71" t="str">
        <f>IF(H29="","",VLOOKUP(H29,[1]joueurs!$A$3:$N$332,3,FALSE))</f>
        <v/>
      </c>
      <c r="I31" s="72" t="str">
        <f>IF(H29="","",VLOOKUP(H29,[1]joueurs!$A$3:$N$332,14,FALSE))</f>
        <v/>
      </c>
      <c r="J31" s="71" t="str">
        <f>IF(J29="","",VLOOKUP(J29,[1]joueurs!$A$3:$N$332,3,FALSE))</f>
        <v/>
      </c>
      <c r="K31" s="72" t="str">
        <f>IF(J29="","",VLOOKUP(J29,[1]joueurs!$A$3:$N$332,14,FALSE))</f>
        <v/>
      </c>
    </row>
    <row r="32" spans="2:19" ht="19.5" customHeight="1" x14ac:dyDescent="0.25">
      <c r="B32" s="141"/>
      <c r="C32" s="138"/>
      <c r="D32" s="79" t="s">
        <v>17</v>
      </c>
      <c r="E32" s="80"/>
      <c r="F32" s="90"/>
      <c r="G32" s="91"/>
      <c r="H32" s="90"/>
      <c r="I32" s="91"/>
      <c r="J32" s="90"/>
      <c r="K32" s="91"/>
    </row>
    <row r="33" spans="2:19" ht="19.5" customHeight="1" x14ac:dyDescent="0.25">
      <c r="B33" s="142"/>
      <c r="C33" s="139"/>
      <c r="D33" s="75" t="s">
        <v>15</v>
      </c>
      <c r="E33" s="76"/>
      <c r="F33" s="88" t="str">
        <f>IF(F32="","",VLOOKUP(F32,[1]joueurs!$A$3:$N$332,2,FALSE))</f>
        <v/>
      </c>
      <c r="G33" s="89"/>
      <c r="H33" s="88" t="str">
        <f>IF(H32="","",VLOOKUP(H32,[1]joueurs!$A$3:$N$332,2,FALSE))</f>
        <v/>
      </c>
      <c r="I33" s="89"/>
      <c r="J33" s="88" t="str">
        <f>IF(J32="","",VLOOKUP(J32,[1]joueurs!$A$3:$N$332,2,FALSE))</f>
        <v/>
      </c>
      <c r="K33" s="89"/>
    </row>
    <row r="34" spans="2:19" ht="20.25" customHeight="1" thickBot="1" x14ac:dyDescent="0.3">
      <c r="B34" s="143"/>
      <c r="C34" s="140"/>
      <c r="D34" s="77" t="s">
        <v>16</v>
      </c>
      <c r="E34" s="78"/>
      <c r="F34" s="71" t="str">
        <f>IF(F32="","",VLOOKUP(F32,[1]joueurs!$A$3:$N$332,3,FALSE))</f>
        <v/>
      </c>
      <c r="G34" s="72" t="str">
        <f>IF(F32="","",VLOOKUP(F32,[1]joueurs!$A$3:$N$332,14,FALSE))</f>
        <v/>
      </c>
      <c r="H34" s="71" t="str">
        <f>IF(H32="","",VLOOKUP(H32,[1]joueurs!$A$3:$N$332,3,FALSE))</f>
        <v/>
      </c>
      <c r="I34" s="72" t="str">
        <f>IF(H32="","",VLOOKUP(H32,[1]joueurs!$A$3:$N$332,14,FALSE))</f>
        <v/>
      </c>
      <c r="J34" s="71" t="str">
        <f>IF(J32="","",VLOOKUP(J32,[1]joueurs!$A$3:$N$332,3,FALSE))</f>
        <v/>
      </c>
      <c r="K34" s="72" t="str">
        <f>IF(J32="","",VLOOKUP(J32,[1]joueurs!$A$3:$N$332,14,FALSE))</f>
        <v/>
      </c>
    </row>
    <row r="35" spans="2:19" ht="19.5" customHeight="1" x14ac:dyDescent="0.25">
      <c r="B35" s="141"/>
      <c r="C35" s="138"/>
      <c r="D35" s="79" t="s">
        <v>17</v>
      </c>
      <c r="E35" s="80"/>
      <c r="F35" s="90"/>
      <c r="G35" s="91"/>
      <c r="H35" s="90"/>
      <c r="I35" s="91"/>
      <c r="J35" s="90"/>
      <c r="K35" s="91"/>
    </row>
    <row r="36" spans="2:19" ht="19.5" customHeight="1" x14ac:dyDescent="0.25">
      <c r="B36" s="142"/>
      <c r="C36" s="139"/>
      <c r="D36" s="75" t="s">
        <v>15</v>
      </c>
      <c r="E36" s="76"/>
      <c r="F36" s="88" t="str">
        <f>IF(F35="","",VLOOKUP(F35,[1]joueurs!$A$3:$N$332,2,FALSE))</f>
        <v/>
      </c>
      <c r="G36" s="89"/>
      <c r="H36" s="88" t="str">
        <f>IF(H35="","",VLOOKUP(H35,[1]joueurs!$A$3:$N$332,2,FALSE))</f>
        <v/>
      </c>
      <c r="I36" s="89"/>
      <c r="J36" s="88" t="str">
        <f>IF(J35="","",VLOOKUP(J35,[1]joueurs!$A$3:$N$332,2,FALSE))</f>
        <v/>
      </c>
      <c r="K36" s="89"/>
    </row>
    <row r="37" spans="2:19" ht="20.25" customHeight="1" thickBot="1" x14ac:dyDescent="0.3">
      <c r="B37" s="143"/>
      <c r="C37" s="140"/>
      <c r="D37" s="77" t="s">
        <v>16</v>
      </c>
      <c r="E37" s="78"/>
      <c r="F37" s="71" t="str">
        <f>IF(F35="","",VLOOKUP(F35,[1]joueurs!$A$3:$N$332,3,FALSE))</f>
        <v/>
      </c>
      <c r="G37" s="72" t="str">
        <f>IF(F35="","",VLOOKUP(F35,[1]joueurs!$A$3:$N$332,14,FALSE))</f>
        <v/>
      </c>
      <c r="H37" s="71" t="str">
        <f>IF(H35="","",VLOOKUP(H35,[1]joueurs!$A$3:$N$332,3,FALSE))</f>
        <v/>
      </c>
      <c r="I37" s="72" t="str">
        <f>IF(H35="","",VLOOKUP(H35,[1]joueurs!$A$3:$N$332,14,FALSE))</f>
        <v/>
      </c>
      <c r="J37" s="71" t="str">
        <f>IF(J35="","",VLOOKUP(J35,[1]joueurs!$A$3:$N$332,3,FALSE))</f>
        <v/>
      </c>
      <c r="K37" s="72" t="str">
        <f>IF(J35="","",VLOOKUP(J35,[1]joueurs!$A$3:$N$332,14,FALSE))</f>
        <v/>
      </c>
    </row>
    <row r="38" spans="2:19" ht="19.5" customHeight="1" x14ac:dyDescent="0.25">
      <c r="B38" s="141"/>
      <c r="C38" s="138"/>
      <c r="D38" s="79" t="s">
        <v>17</v>
      </c>
      <c r="E38" s="80"/>
      <c r="F38" s="90"/>
      <c r="G38" s="91"/>
      <c r="H38" s="90"/>
      <c r="I38" s="91"/>
      <c r="J38" s="90"/>
      <c r="K38" s="91"/>
    </row>
    <row r="39" spans="2:19" ht="19.5" customHeight="1" x14ac:dyDescent="0.25">
      <c r="B39" s="142"/>
      <c r="C39" s="139"/>
      <c r="D39" s="75" t="s">
        <v>15</v>
      </c>
      <c r="E39" s="76"/>
      <c r="F39" s="88" t="str">
        <f>IF(F38="","",VLOOKUP(F38,[1]joueurs!$A$3:$N$332,2,FALSE))</f>
        <v/>
      </c>
      <c r="G39" s="89"/>
      <c r="H39" s="88" t="str">
        <f>IF(H38="","",VLOOKUP(H38,[1]joueurs!$A$3:$N$332,2,FALSE))</f>
        <v/>
      </c>
      <c r="I39" s="89"/>
      <c r="J39" s="88" t="str">
        <f>IF(J38="","",VLOOKUP(J38,[1]joueurs!$A$3:$N$332,2,FALSE))</f>
        <v/>
      </c>
      <c r="K39" s="89"/>
    </row>
    <row r="40" spans="2:19" ht="20.25" customHeight="1" thickBot="1" x14ac:dyDescent="0.3">
      <c r="B40" s="143"/>
      <c r="C40" s="140"/>
      <c r="D40" s="77" t="s">
        <v>16</v>
      </c>
      <c r="E40" s="78"/>
      <c r="F40" s="71" t="str">
        <f>IF(F38="","",VLOOKUP(F38,[1]joueurs!$A$3:$N$332,3,FALSE))</f>
        <v/>
      </c>
      <c r="G40" s="72" t="str">
        <f>IF(F38="","",VLOOKUP(F38,[1]joueurs!$A$3:$N$332,14,FALSE))</f>
        <v/>
      </c>
      <c r="H40" s="71" t="str">
        <f>IF(H38="","",VLOOKUP(H38,[1]joueurs!$A$3:$N$332,3,FALSE))</f>
        <v/>
      </c>
      <c r="I40" s="72" t="str">
        <f>IF(H38="","",VLOOKUP(H38,[1]joueurs!$A$3:$N$332,14,FALSE))</f>
        <v/>
      </c>
      <c r="J40" s="71" t="str">
        <f>IF(J38="","",VLOOKUP(J38,[1]joueurs!$A$3:$N$332,3,FALSE))</f>
        <v/>
      </c>
      <c r="K40" s="72" t="str">
        <f>IF(J38="","",VLOOKUP(J38,[1]joueurs!$A$3:$N$332,14,FALSE))</f>
        <v/>
      </c>
    </row>
    <row r="41" spans="2:19" ht="19.5" customHeight="1" x14ac:dyDescent="0.25">
      <c r="B41" s="141"/>
      <c r="C41" s="138"/>
      <c r="D41" s="79" t="s">
        <v>17</v>
      </c>
      <c r="E41" s="80"/>
      <c r="F41" s="90"/>
      <c r="G41" s="91"/>
      <c r="H41" s="90"/>
      <c r="I41" s="91"/>
      <c r="J41" s="90"/>
      <c r="K41" s="91"/>
    </row>
    <row r="42" spans="2:19" ht="19.5" customHeight="1" x14ac:dyDescent="0.25">
      <c r="B42" s="142"/>
      <c r="C42" s="139"/>
      <c r="D42" s="75" t="s">
        <v>15</v>
      </c>
      <c r="E42" s="76"/>
      <c r="F42" s="88" t="str">
        <f>IF(F41="","",VLOOKUP(F41,[1]joueurs!$A$3:$N$332,2,FALSE))</f>
        <v/>
      </c>
      <c r="G42" s="89"/>
      <c r="H42" s="88" t="str">
        <f>IF(H41="","",VLOOKUP(H41,[1]joueurs!$A$3:$N$332,2,FALSE))</f>
        <v/>
      </c>
      <c r="I42" s="89"/>
      <c r="J42" s="88" t="str">
        <f>IF(J41="","",VLOOKUP(J41,[1]joueurs!$A$3:$N$332,2,FALSE))</f>
        <v/>
      </c>
      <c r="K42" s="89"/>
    </row>
    <row r="43" spans="2:19" ht="20.25" customHeight="1" thickBot="1" x14ac:dyDescent="0.3">
      <c r="B43" s="143"/>
      <c r="C43" s="140"/>
      <c r="D43" s="77" t="s">
        <v>16</v>
      </c>
      <c r="E43" s="78"/>
      <c r="F43" s="71" t="str">
        <f>IF(F41="","",VLOOKUP(F41,[1]joueurs!$A$3:$N$332,3,FALSE))</f>
        <v/>
      </c>
      <c r="G43" s="72" t="str">
        <f>IF(F41="","",VLOOKUP(F41,[1]joueurs!$A$3:$N$332,14,FALSE))</f>
        <v/>
      </c>
      <c r="H43" s="71" t="str">
        <f>IF(H41="","",VLOOKUP(H41,[1]joueurs!$A$3:$N$332,3,FALSE))</f>
        <v/>
      </c>
      <c r="I43" s="72" t="str">
        <f>IF(H41="","",VLOOKUP(H41,[1]joueurs!$A$3:$N$332,14,FALSE))</f>
        <v/>
      </c>
      <c r="J43" s="71" t="str">
        <f>IF(J41="","",VLOOKUP(J41,[1]joueurs!$A$3:$N$332,3,FALSE))</f>
        <v/>
      </c>
      <c r="K43" s="72" t="str">
        <f>IF(J41="","",VLOOKUP(J41,[1]joueurs!$A$3:$N$332,14,FALSE))</f>
        <v/>
      </c>
    </row>
    <row r="44" spans="2:19" x14ac:dyDescent="0.25">
      <c r="B44" s="46"/>
      <c r="C44" s="4"/>
      <c r="D44" s="4"/>
      <c r="E44" s="4"/>
      <c r="F44" s="4"/>
      <c r="G44" s="4"/>
      <c r="H44" s="4"/>
      <c r="I44" s="4"/>
      <c r="J44" s="4"/>
      <c r="K44" s="45"/>
      <c r="S44"/>
    </row>
    <row r="45" spans="2:19" ht="14.45" customHeight="1" x14ac:dyDescent="0.25">
      <c r="B45" s="144" t="s">
        <v>1555</v>
      </c>
      <c r="C45" s="145"/>
      <c r="D45" s="145"/>
      <c r="E45" s="145"/>
      <c r="F45" s="145"/>
      <c r="G45" s="4"/>
      <c r="H45" s="4"/>
      <c r="I45" s="4"/>
      <c r="J45" s="4"/>
      <c r="K45" s="45"/>
      <c r="S45"/>
    </row>
    <row r="46" spans="2:19" ht="21" customHeight="1" x14ac:dyDescent="0.25">
      <c r="B46" s="144"/>
      <c r="C46" s="145"/>
      <c r="D46" s="145"/>
      <c r="E46" s="145"/>
      <c r="F46" s="145"/>
      <c r="G46" s="81" t="s">
        <v>1556</v>
      </c>
      <c r="H46" s="82"/>
      <c r="I46" s="82"/>
      <c r="J46" s="82"/>
      <c r="K46" s="83"/>
      <c r="S46"/>
    </row>
    <row r="47" spans="2:19" ht="19.5" x14ac:dyDescent="0.25">
      <c r="B47" s="46"/>
      <c r="C47" s="4"/>
      <c r="D47" s="4"/>
      <c r="E47" s="63"/>
      <c r="F47" s="63"/>
      <c r="G47" s="82"/>
      <c r="H47" s="82"/>
      <c r="I47" s="82"/>
      <c r="J47" s="82"/>
      <c r="K47" s="83"/>
      <c r="S47"/>
    </row>
    <row r="48" spans="2:19" ht="15.75" customHeight="1" x14ac:dyDescent="0.25">
      <c r="B48" s="46"/>
      <c r="C48" s="4"/>
      <c r="D48" s="4"/>
      <c r="E48" s="64"/>
      <c r="F48" s="64"/>
      <c r="G48" s="65" t="s">
        <v>1557</v>
      </c>
      <c r="H48" s="4"/>
      <c r="I48" s="4"/>
      <c r="J48" s="4"/>
      <c r="K48" s="45"/>
      <c r="S48"/>
    </row>
    <row r="49" spans="2:19" ht="21" x14ac:dyDescent="0.25">
      <c r="B49" s="46"/>
      <c r="C49" s="4"/>
      <c r="D49" s="66"/>
      <c r="E49" s="66"/>
      <c r="F49" s="66"/>
      <c r="G49" s="84" t="s">
        <v>1558</v>
      </c>
      <c r="H49" s="84"/>
      <c r="I49" s="84"/>
      <c r="J49" s="84"/>
      <c r="K49" s="85"/>
      <c r="S49"/>
    </row>
    <row r="50" spans="2:19" ht="19.5" x14ac:dyDescent="0.25">
      <c r="B50" s="46"/>
      <c r="C50" s="4"/>
      <c r="D50" s="67"/>
      <c r="E50" s="67"/>
      <c r="F50" s="67"/>
      <c r="G50" s="84"/>
      <c r="H50" s="84"/>
      <c r="I50" s="84"/>
      <c r="J50" s="84"/>
      <c r="K50" s="85"/>
      <c r="S50"/>
    </row>
    <row r="51" spans="2:19" ht="19.5" x14ac:dyDescent="0.25">
      <c r="B51" s="46"/>
      <c r="C51" s="4"/>
      <c r="D51" s="4"/>
      <c r="E51" s="67"/>
      <c r="F51" s="67"/>
      <c r="G51" s="4"/>
      <c r="H51" s="86" t="s">
        <v>1559</v>
      </c>
      <c r="I51" s="86"/>
      <c r="J51" s="86"/>
      <c r="K51" s="87"/>
      <c r="S51"/>
    </row>
    <row r="52" spans="2:19" s="4" customFormat="1" ht="19.5" x14ac:dyDescent="0.25">
      <c r="B52" s="46"/>
      <c r="D52" s="68" t="s">
        <v>1560</v>
      </c>
      <c r="E52" s="68"/>
      <c r="F52" s="68"/>
      <c r="G52" s="69"/>
      <c r="H52" s="86"/>
      <c r="I52" s="86"/>
      <c r="J52" s="86"/>
      <c r="K52" s="87"/>
    </row>
    <row r="53" spans="2:19" s="4" customFormat="1" ht="19.5" x14ac:dyDescent="0.25">
      <c r="B53" s="46"/>
      <c r="D53" s="68" t="s">
        <v>1561</v>
      </c>
      <c r="E53" s="68"/>
      <c r="F53" s="68"/>
      <c r="G53" s="12"/>
      <c r="K53" s="45"/>
    </row>
    <row r="54" spans="2:19" s="4" customFormat="1" ht="18.75" x14ac:dyDescent="0.25">
      <c r="B54" s="46"/>
      <c r="D54" s="70"/>
      <c r="E54" s="70"/>
      <c r="F54" s="70"/>
      <c r="G54" s="73" t="s">
        <v>1563</v>
      </c>
      <c r="H54" s="73"/>
      <c r="I54" s="73"/>
      <c r="J54" s="73"/>
      <c r="K54" s="74"/>
    </row>
    <row r="55" spans="2:19" s="4" customFormat="1" x14ac:dyDescent="0.25">
      <c r="B55" s="46"/>
      <c r="G55" s="73"/>
      <c r="H55" s="73"/>
      <c r="I55" s="73"/>
      <c r="J55" s="73"/>
      <c r="K55" s="74"/>
    </row>
    <row r="56" spans="2:19" s="4" customFormat="1" x14ac:dyDescent="0.25">
      <c r="B56" s="46"/>
      <c r="G56" s="73"/>
      <c r="H56" s="73"/>
      <c r="I56" s="73"/>
      <c r="J56" s="73"/>
      <c r="K56" s="74"/>
    </row>
    <row r="57" spans="2:19" s="4" customFormat="1" ht="15.75" thickBot="1" x14ac:dyDescent="0.3">
      <c r="B57" s="50"/>
      <c r="C57" s="51"/>
      <c r="D57" s="51"/>
      <c r="E57" s="51"/>
      <c r="F57" s="51"/>
      <c r="G57" s="51"/>
      <c r="H57" s="51"/>
      <c r="I57" s="51"/>
      <c r="J57" s="51"/>
      <c r="K57" s="52"/>
    </row>
    <row r="58" spans="2:19" s="4" customFormat="1" x14ac:dyDescent="0.25"/>
    <row r="59" spans="2:19" s="4" customFormat="1" x14ac:dyDescent="0.25"/>
    <row r="60" spans="2:19" s="4" customFormat="1" x14ac:dyDescent="0.25"/>
    <row r="61" spans="2:19" s="4" customFormat="1" x14ac:dyDescent="0.25"/>
    <row r="62" spans="2:19" s="4" customFormat="1" x14ac:dyDescent="0.25"/>
    <row r="63" spans="2:19" s="4" customFormat="1" x14ac:dyDescent="0.25"/>
    <row r="64" spans="2:19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</sheetData>
  <mergeCells count="119">
    <mergeCell ref="B45:F46"/>
    <mergeCell ref="F41:G41"/>
    <mergeCell ref="H41:I41"/>
    <mergeCell ref="J41:K41"/>
    <mergeCell ref="F42:G42"/>
    <mergeCell ref="H42:I42"/>
    <mergeCell ref="J42:K42"/>
    <mergeCell ref="F38:G38"/>
    <mergeCell ref="H38:I38"/>
    <mergeCell ref="J38:K38"/>
    <mergeCell ref="F39:G39"/>
    <mergeCell ref="H39:I39"/>
    <mergeCell ref="J39:K39"/>
    <mergeCell ref="F36:G36"/>
    <mergeCell ref="H36:I36"/>
    <mergeCell ref="J36:K36"/>
    <mergeCell ref="F32:G32"/>
    <mergeCell ref="H32:I32"/>
    <mergeCell ref="J32:K32"/>
    <mergeCell ref="F33:G33"/>
    <mergeCell ref="H33:I33"/>
    <mergeCell ref="J33:K33"/>
    <mergeCell ref="D24:E24"/>
    <mergeCell ref="F29:G29"/>
    <mergeCell ref="H29:I29"/>
    <mergeCell ref="J29:K29"/>
    <mergeCell ref="D25:E25"/>
    <mergeCell ref="D26:E26"/>
    <mergeCell ref="D27:E27"/>
    <mergeCell ref="D28:E28"/>
    <mergeCell ref="D29:E29"/>
    <mergeCell ref="F26:G26"/>
    <mergeCell ref="H26:I26"/>
    <mergeCell ref="J26:K26"/>
    <mergeCell ref="F27:G27"/>
    <mergeCell ref="H27:I27"/>
    <mergeCell ref="J27:K27"/>
    <mergeCell ref="I15:K15"/>
    <mergeCell ref="C15:G15"/>
    <mergeCell ref="B18:E18"/>
    <mergeCell ref="B10:C10"/>
    <mergeCell ref="B11:C11"/>
    <mergeCell ref="C20:C22"/>
    <mergeCell ref="B23:B25"/>
    <mergeCell ref="C23:C25"/>
    <mergeCell ref="B41:B43"/>
    <mergeCell ref="C41:C43"/>
    <mergeCell ref="B35:B37"/>
    <mergeCell ref="C35:C37"/>
    <mergeCell ref="B38:B40"/>
    <mergeCell ref="C38:C40"/>
    <mergeCell ref="B32:B34"/>
    <mergeCell ref="C32:C34"/>
    <mergeCell ref="B26:B28"/>
    <mergeCell ref="C26:C28"/>
    <mergeCell ref="B29:B31"/>
    <mergeCell ref="C29:C31"/>
    <mergeCell ref="B20:B22"/>
    <mergeCell ref="F24:G24"/>
    <mergeCell ref="H24:I24"/>
    <mergeCell ref="J24:K24"/>
    <mergeCell ref="C2:K2"/>
    <mergeCell ref="C3:K3"/>
    <mergeCell ref="C4:K4"/>
    <mergeCell ref="F6:K6"/>
    <mergeCell ref="F10:J10"/>
    <mergeCell ref="F11:J11"/>
    <mergeCell ref="B12:J12"/>
    <mergeCell ref="B13:J13"/>
    <mergeCell ref="B14:K14"/>
    <mergeCell ref="D8:E8"/>
    <mergeCell ref="C6:D6"/>
    <mergeCell ref="B8:C9"/>
    <mergeCell ref="F8:J9"/>
    <mergeCell ref="K8:K9"/>
    <mergeCell ref="D19:E19"/>
    <mergeCell ref="D23:E23"/>
    <mergeCell ref="H20:I20"/>
    <mergeCell ref="H21:I21"/>
    <mergeCell ref="J20:K20"/>
    <mergeCell ref="J21:K21"/>
    <mergeCell ref="F18:G18"/>
    <mergeCell ref="F19:G19"/>
    <mergeCell ref="H18:I18"/>
    <mergeCell ref="H19:I19"/>
    <mergeCell ref="J18:K18"/>
    <mergeCell ref="J19:K19"/>
    <mergeCell ref="F20:G20"/>
    <mergeCell ref="F21:G21"/>
    <mergeCell ref="F23:G23"/>
    <mergeCell ref="H23:I23"/>
    <mergeCell ref="J23:K23"/>
    <mergeCell ref="D20:E20"/>
    <mergeCell ref="D21:E21"/>
    <mergeCell ref="D22:E22"/>
    <mergeCell ref="G54:K56"/>
    <mergeCell ref="D30:E30"/>
    <mergeCell ref="D31:E31"/>
    <mergeCell ref="D32:E32"/>
    <mergeCell ref="D33:E33"/>
    <mergeCell ref="D34:E34"/>
    <mergeCell ref="G46:K47"/>
    <mergeCell ref="G49:K50"/>
    <mergeCell ref="H51:K52"/>
    <mergeCell ref="D40:E40"/>
    <mergeCell ref="D41:E41"/>
    <mergeCell ref="D42:E42"/>
    <mergeCell ref="D43:E43"/>
    <mergeCell ref="D35:E35"/>
    <mergeCell ref="D36:E36"/>
    <mergeCell ref="D37:E37"/>
    <mergeCell ref="D38:E38"/>
    <mergeCell ref="D39:E39"/>
    <mergeCell ref="F30:G30"/>
    <mergeCell ref="H30:I30"/>
    <mergeCell ref="J30:K30"/>
    <mergeCell ref="F35:G35"/>
    <mergeCell ref="H35:I35"/>
    <mergeCell ref="J35:K35"/>
  </mergeCells>
  <conditionalFormatting sqref="G22">
    <cfRule type="containsText" dxfId="71" priority="71" stopIfTrue="1" operator="containsText" text="Compétition">
      <formula>NOT(ISERROR(SEARCH("Compétition",G22)))</formula>
    </cfRule>
    <cfRule type="containsText" dxfId="70" priority="72" stopIfTrue="1" operator="containsText" text="Dirigeant">
      <formula>NOT(ISERROR(SEARCH("Dirigeant",G22)))</formula>
    </cfRule>
    <cfRule type="containsText" dxfId="69" priority="70" stopIfTrue="1" operator="containsText" text="Loisir">
      <formula>NOT(ISERROR(SEARCH("Loisir",G22)))</formula>
    </cfRule>
  </conditionalFormatting>
  <conditionalFormatting sqref="G25">
    <cfRule type="containsText" dxfId="68" priority="61" stopIfTrue="1" operator="containsText" text="Loisir">
      <formula>NOT(ISERROR(SEARCH("Loisir",G25)))</formula>
    </cfRule>
    <cfRule type="containsText" dxfId="67" priority="63" stopIfTrue="1" operator="containsText" text="Dirigeant">
      <formula>NOT(ISERROR(SEARCH("Dirigeant",G25)))</formula>
    </cfRule>
    <cfRule type="containsText" dxfId="66" priority="62" stopIfTrue="1" operator="containsText" text="Compétition">
      <formula>NOT(ISERROR(SEARCH("Compétition",G25)))</formula>
    </cfRule>
  </conditionalFormatting>
  <conditionalFormatting sqref="G28">
    <cfRule type="containsText" dxfId="65" priority="54" stopIfTrue="1" operator="containsText" text="Dirigeant">
      <formula>NOT(ISERROR(SEARCH("Dirigeant",G28)))</formula>
    </cfRule>
    <cfRule type="containsText" dxfId="64" priority="53" stopIfTrue="1" operator="containsText" text="Compétition">
      <formula>NOT(ISERROR(SEARCH("Compétition",G28)))</formula>
    </cfRule>
    <cfRule type="containsText" dxfId="63" priority="52" stopIfTrue="1" operator="containsText" text="Loisir">
      <formula>NOT(ISERROR(SEARCH("Loisir",G28)))</formula>
    </cfRule>
  </conditionalFormatting>
  <conditionalFormatting sqref="G31">
    <cfRule type="containsText" dxfId="62" priority="43" stopIfTrue="1" operator="containsText" text="Loisir">
      <formula>NOT(ISERROR(SEARCH("Loisir",G31)))</formula>
    </cfRule>
    <cfRule type="containsText" dxfId="61" priority="44" stopIfTrue="1" operator="containsText" text="Compétition">
      <formula>NOT(ISERROR(SEARCH("Compétition",G31)))</formula>
    </cfRule>
    <cfRule type="containsText" dxfId="60" priority="45" stopIfTrue="1" operator="containsText" text="Dirigeant">
      <formula>NOT(ISERROR(SEARCH("Dirigeant",G31)))</formula>
    </cfRule>
  </conditionalFormatting>
  <conditionalFormatting sqref="G34">
    <cfRule type="containsText" dxfId="59" priority="35" stopIfTrue="1" operator="containsText" text="Compétition">
      <formula>NOT(ISERROR(SEARCH("Compétition",G34)))</formula>
    </cfRule>
    <cfRule type="containsText" dxfId="58" priority="36" stopIfTrue="1" operator="containsText" text="Dirigeant">
      <formula>NOT(ISERROR(SEARCH("Dirigeant",G34)))</formula>
    </cfRule>
    <cfRule type="containsText" dxfId="57" priority="34" stopIfTrue="1" operator="containsText" text="Loisir">
      <formula>NOT(ISERROR(SEARCH("Loisir",G34)))</formula>
    </cfRule>
  </conditionalFormatting>
  <conditionalFormatting sqref="G37">
    <cfRule type="containsText" dxfId="56" priority="26" stopIfTrue="1" operator="containsText" text="Compétition">
      <formula>NOT(ISERROR(SEARCH("Compétition",G37)))</formula>
    </cfRule>
    <cfRule type="containsText" dxfId="55" priority="25" stopIfTrue="1" operator="containsText" text="Loisir">
      <formula>NOT(ISERROR(SEARCH("Loisir",G37)))</formula>
    </cfRule>
    <cfRule type="containsText" dxfId="54" priority="27" stopIfTrue="1" operator="containsText" text="Dirigeant">
      <formula>NOT(ISERROR(SEARCH("Dirigeant",G37)))</formula>
    </cfRule>
  </conditionalFormatting>
  <conditionalFormatting sqref="G40">
    <cfRule type="containsText" dxfId="53" priority="16" stopIfTrue="1" operator="containsText" text="Loisir">
      <formula>NOT(ISERROR(SEARCH("Loisir",G40)))</formula>
    </cfRule>
    <cfRule type="containsText" dxfId="52" priority="17" stopIfTrue="1" operator="containsText" text="Compétition">
      <formula>NOT(ISERROR(SEARCH("Compétition",G40)))</formula>
    </cfRule>
    <cfRule type="containsText" dxfId="51" priority="18" stopIfTrue="1" operator="containsText" text="Dirigeant">
      <formula>NOT(ISERROR(SEARCH("Dirigeant",G40)))</formula>
    </cfRule>
  </conditionalFormatting>
  <conditionalFormatting sqref="G43">
    <cfRule type="containsText" dxfId="50" priority="9" stopIfTrue="1" operator="containsText" text="Dirigeant">
      <formula>NOT(ISERROR(SEARCH("Dirigeant",G43)))</formula>
    </cfRule>
    <cfRule type="containsText" dxfId="49" priority="7" stopIfTrue="1" operator="containsText" text="Loisir">
      <formula>NOT(ISERROR(SEARCH("Loisir",G43)))</formula>
    </cfRule>
    <cfRule type="containsText" dxfId="48" priority="8" stopIfTrue="1" operator="containsText" text="Compétition">
      <formula>NOT(ISERROR(SEARCH("Compétition",G43)))</formula>
    </cfRule>
  </conditionalFormatting>
  <conditionalFormatting sqref="I22">
    <cfRule type="containsText" dxfId="47" priority="67" stopIfTrue="1" operator="containsText" text="Loisir">
      <formula>NOT(ISERROR(SEARCH("Loisir",I22)))</formula>
    </cfRule>
    <cfRule type="containsText" dxfId="46" priority="68" stopIfTrue="1" operator="containsText" text="Compétition">
      <formula>NOT(ISERROR(SEARCH("Compétition",I22)))</formula>
    </cfRule>
    <cfRule type="containsText" dxfId="45" priority="69" stopIfTrue="1" operator="containsText" text="Dirigeant">
      <formula>NOT(ISERROR(SEARCH("Dirigeant",I22)))</formula>
    </cfRule>
  </conditionalFormatting>
  <conditionalFormatting sqref="I25">
    <cfRule type="containsText" dxfId="44" priority="58" stopIfTrue="1" operator="containsText" text="Loisir">
      <formula>NOT(ISERROR(SEARCH("Loisir",I25)))</formula>
    </cfRule>
    <cfRule type="containsText" dxfId="43" priority="59" stopIfTrue="1" operator="containsText" text="Compétition">
      <formula>NOT(ISERROR(SEARCH("Compétition",I25)))</formula>
    </cfRule>
    <cfRule type="containsText" dxfId="42" priority="60" stopIfTrue="1" operator="containsText" text="Dirigeant">
      <formula>NOT(ISERROR(SEARCH("Dirigeant",I25)))</formula>
    </cfRule>
  </conditionalFormatting>
  <conditionalFormatting sqref="I28">
    <cfRule type="containsText" dxfId="41" priority="51" stopIfTrue="1" operator="containsText" text="Dirigeant">
      <formula>NOT(ISERROR(SEARCH("Dirigeant",I28)))</formula>
    </cfRule>
    <cfRule type="containsText" dxfId="40" priority="49" stopIfTrue="1" operator="containsText" text="Loisir">
      <formula>NOT(ISERROR(SEARCH("Loisir",I28)))</formula>
    </cfRule>
    <cfRule type="containsText" dxfId="39" priority="50" stopIfTrue="1" operator="containsText" text="Compétition">
      <formula>NOT(ISERROR(SEARCH("Compétition",I28)))</formula>
    </cfRule>
  </conditionalFormatting>
  <conditionalFormatting sqref="I31">
    <cfRule type="containsText" dxfId="38" priority="42" stopIfTrue="1" operator="containsText" text="Dirigeant">
      <formula>NOT(ISERROR(SEARCH("Dirigeant",I31)))</formula>
    </cfRule>
    <cfRule type="containsText" dxfId="37" priority="41" stopIfTrue="1" operator="containsText" text="Compétition">
      <formula>NOT(ISERROR(SEARCH("Compétition",I31)))</formula>
    </cfRule>
    <cfRule type="containsText" dxfId="36" priority="40" stopIfTrue="1" operator="containsText" text="Loisir">
      <formula>NOT(ISERROR(SEARCH("Loisir",I31)))</formula>
    </cfRule>
  </conditionalFormatting>
  <conditionalFormatting sqref="I34">
    <cfRule type="containsText" dxfId="35" priority="31" stopIfTrue="1" operator="containsText" text="Loisir">
      <formula>NOT(ISERROR(SEARCH("Loisir",I34)))</formula>
    </cfRule>
    <cfRule type="containsText" dxfId="34" priority="32" stopIfTrue="1" operator="containsText" text="Compétition">
      <formula>NOT(ISERROR(SEARCH("Compétition",I34)))</formula>
    </cfRule>
    <cfRule type="containsText" dxfId="33" priority="33" stopIfTrue="1" operator="containsText" text="Dirigeant">
      <formula>NOT(ISERROR(SEARCH("Dirigeant",I34)))</formula>
    </cfRule>
  </conditionalFormatting>
  <conditionalFormatting sqref="I37">
    <cfRule type="containsText" dxfId="32" priority="23" stopIfTrue="1" operator="containsText" text="Compétition">
      <formula>NOT(ISERROR(SEARCH("Compétition",I37)))</formula>
    </cfRule>
    <cfRule type="containsText" dxfId="31" priority="24" stopIfTrue="1" operator="containsText" text="Dirigeant">
      <formula>NOT(ISERROR(SEARCH("Dirigeant",I37)))</formula>
    </cfRule>
    <cfRule type="containsText" dxfId="30" priority="22" stopIfTrue="1" operator="containsText" text="Loisir">
      <formula>NOT(ISERROR(SEARCH("Loisir",I37)))</formula>
    </cfRule>
  </conditionalFormatting>
  <conditionalFormatting sqref="I40">
    <cfRule type="containsText" dxfId="29" priority="15" stopIfTrue="1" operator="containsText" text="Dirigeant">
      <formula>NOT(ISERROR(SEARCH("Dirigeant",I40)))</formula>
    </cfRule>
    <cfRule type="containsText" dxfId="28" priority="14" stopIfTrue="1" operator="containsText" text="Compétition">
      <formula>NOT(ISERROR(SEARCH("Compétition",I40)))</formula>
    </cfRule>
    <cfRule type="containsText" dxfId="27" priority="13" stopIfTrue="1" operator="containsText" text="Loisir">
      <formula>NOT(ISERROR(SEARCH("Loisir",I40)))</formula>
    </cfRule>
  </conditionalFormatting>
  <conditionalFormatting sqref="I43">
    <cfRule type="containsText" dxfId="26" priority="6" stopIfTrue="1" operator="containsText" text="Dirigeant">
      <formula>NOT(ISERROR(SEARCH("Dirigeant",I43)))</formula>
    </cfRule>
    <cfRule type="containsText" dxfId="25" priority="5" stopIfTrue="1" operator="containsText" text="Compétition">
      <formula>NOT(ISERROR(SEARCH("Compétition",I43)))</formula>
    </cfRule>
    <cfRule type="containsText" dxfId="24" priority="4" stopIfTrue="1" operator="containsText" text="Loisir">
      <formula>NOT(ISERROR(SEARCH("Loisir",I43)))</formula>
    </cfRule>
  </conditionalFormatting>
  <conditionalFormatting sqref="K22">
    <cfRule type="containsText" dxfId="23" priority="64" stopIfTrue="1" operator="containsText" text="Loisir">
      <formula>NOT(ISERROR(SEARCH("Loisir",K22)))</formula>
    </cfRule>
    <cfRule type="containsText" dxfId="22" priority="65" stopIfTrue="1" operator="containsText" text="Compétition">
      <formula>NOT(ISERROR(SEARCH("Compétition",K22)))</formula>
    </cfRule>
    <cfRule type="containsText" dxfId="21" priority="66" stopIfTrue="1" operator="containsText" text="Dirigeant">
      <formula>NOT(ISERROR(SEARCH("Dirigeant",K22)))</formula>
    </cfRule>
  </conditionalFormatting>
  <conditionalFormatting sqref="K25">
    <cfRule type="containsText" dxfId="20" priority="55" stopIfTrue="1" operator="containsText" text="Loisir">
      <formula>NOT(ISERROR(SEARCH("Loisir",K25)))</formula>
    </cfRule>
    <cfRule type="containsText" dxfId="19" priority="56" stopIfTrue="1" operator="containsText" text="Compétition">
      <formula>NOT(ISERROR(SEARCH("Compétition",K25)))</formula>
    </cfRule>
    <cfRule type="containsText" dxfId="18" priority="57" stopIfTrue="1" operator="containsText" text="Dirigeant">
      <formula>NOT(ISERROR(SEARCH("Dirigeant",K25)))</formula>
    </cfRule>
  </conditionalFormatting>
  <conditionalFormatting sqref="K28">
    <cfRule type="containsText" dxfId="17" priority="47" stopIfTrue="1" operator="containsText" text="Compétition">
      <formula>NOT(ISERROR(SEARCH("Compétition",K28)))</formula>
    </cfRule>
    <cfRule type="containsText" dxfId="16" priority="48" stopIfTrue="1" operator="containsText" text="Dirigeant">
      <formula>NOT(ISERROR(SEARCH("Dirigeant",K28)))</formula>
    </cfRule>
    <cfRule type="containsText" dxfId="15" priority="46" stopIfTrue="1" operator="containsText" text="Loisir">
      <formula>NOT(ISERROR(SEARCH("Loisir",K28)))</formula>
    </cfRule>
  </conditionalFormatting>
  <conditionalFormatting sqref="K31">
    <cfRule type="containsText" dxfId="14" priority="37" stopIfTrue="1" operator="containsText" text="Loisir">
      <formula>NOT(ISERROR(SEARCH("Loisir",K31)))</formula>
    </cfRule>
    <cfRule type="containsText" dxfId="13" priority="38" stopIfTrue="1" operator="containsText" text="Compétition">
      <formula>NOT(ISERROR(SEARCH("Compétition",K31)))</formula>
    </cfRule>
    <cfRule type="containsText" dxfId="12" priority="39" stopIfTrue="1" operator="containsText" text="Dirigeant">
      <formula>NOT(ISERROR(SEARCH("Dirigeant",K31)))</formula>
    </cfRule>
  </conditionalFormatting>
  <conditionalFormatting sqref="K34">
    <cfRule type="containsText" dxfId="11" priority="30" stopIfTrue="1" operator="containsText" text="Dirigeant">
      <formula>NOT(ISERROR(SEARCH("Dirigeant",K34)))</formula>
    </cfRule>
    <cfRule type="containsText" dxfId="10" priority="29" stopIfTrue="1" operator="containsText" text="Compétition">
      <formula>NOT(ISERROR(SEARCH("Compétition",K34)))</formula>
    </cfRule>
    <cfRule type="containsText" dxfId="9" priority="28" stopIfTrue="1" operator="containsText" text="Loisir">
      <formula>NOT(ISERROR(SEARCH("Loisir",K34)))</formula>
    </cfRule>
  </conditionalFormatting>
  <conditionalFormatting sqref="K37">
    <cfRule type="containsText" dxfId="8" priority="19" stopIfTrue="1" operator="containsText" text="Loisir">
      <formula>NOT(ISERROR(SEARCH("Loisir",K37)))</formula>
    </cfRule>
    <cfRule type="containsText" dxfId="7" priority="21" stopIfTrue="1" operator="containsText" text="Dirigeant">
      <formula>NOT(ISERROR(SEARCH("Dirigeant",K37)))</formula>
    </cfRule>
    <cfRule type="containsText" dxfId="6" priority="20" stopIfTrue="1" operator="containsText" text="Compétition">
      <formula>NOT(ISERROR(SEARCH("Compétition",K37)))</formula>
    </cfRule>
  </conditionalFormatting>
  <conditionalFormatting sqref="K40">
    <cfRule type="containsText" dxfId="5" priority="10" stopIfTrue="1" operator="containsText" text="Loisir">
      <formula>NOT(ISERROR(SEARCH("Loisir",K40)))</formula>
    </cfRule>
    <cfRule type="containsText" dxfId="4" priority="12" stopIfTrue="1" operator="containsText" text="Dirigeant">
      <formula>NOT(ISERROR(SEARCH("Dirigeant",K40)))</formula>
    </cfRule>
    <cfRule type="containsText" dxfId="3" priority="11" stopIfTrue="1" operator="containsText" text="Compétition">
      <formula>NOT(ISERROR(SEARCH("Compétition",K40)))</formula>
    </cfRule>
  </conditionalFormatting>
  <conditionalFormatting sqref="K43">
    <cfRule type="containsText" dxfId="2" priority="1" stopIfTrue="1" operator="containsText" text="Loisir">
      <formula>NOT(ISERROR(SEARCH("Loisir",K43)))</formula>
    </cfRule>
    <cfRule type="containsText" dxfId="1" priority="3" stopIfTrue="1" operator="containsText" text="Dirigeant">
      <formula>NOT(ISERROR(SEARCH("Dirigeant",K43)))</formula>
    </cfRule>
    <cfRule type="containsText" dxfId="0" priority="2" stopIfTrue="1" operator="containsText" text="Compétition">
      <formula>NOT(ISERROR(SEARCH("Compétition",K43)))</formula>
    </cfRule>
  </conditionalFormatting>
  <pageMargins left="0.25" right="0.25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9"/>
  <sheetViews>
    <sheetView zoomScale="80" zoomScaleNormal="80" zoomScaleSheetLayoutView="80" workbookViewId="0">
      <selection activeCell="C6" sqref="C6:D6"/>
    </sheetView>
  </sheetViews>
  <sheetFormatPr baseColWidth="10" defaultRowHeight="15" x14ac:dyDescent="0.25"/>
  <cols>
    <col min="1" max="1" width="3.42578125" customWidth="1"/>
    <col min="2" max="3" width="20.7109375" customWidth="1"/>
    <col min="4" max="4" width="19.42578125" customWidth="1"/>
    <col min="5" max="6" width="37.7109375" customWidth="1"/>
    <col min="7" max="8" width="40" style="4" customWidth="1"/>
    <col min="9" max="14" width="11.42578125" style="4"/>
  </cols>
  <sheetData>
    <row r="1" spans="2:14" ht="15.75" thickBot="1" x14ac:dyDescent="0.3"/>
    <row r="2" spans="2:14" ht="30.75" customHeight="1" x14ac:dyDescent="0.25">
      <c r="B2" s="10"/>
      <c r="C2" s="100" t="s">
        <v>0</v>
      </c>
      <c r="D2" s="100"/>
      <c r="E2" s="100"/>
      <c r="F2" s="101"/>
    </row>
    <row r="3" spans="2:14" ht="29.25" customHeight="1" x14ac:dyDescent="0.25">
      <c r="B3" s="6"/>
      <c r="C3" s="102" t="s">
        <v>1562</v>
      </c>
      <c r="D3" s="102"/>
      <c r="E3" s="102"/>
      <c r="F3" s="103"/>
    </row>
    <row r="4" spans="2:14" ht="37.5" customHeight="1" x14ac:dyDescent="0.25">
      <c r="B4" s="6"/>
      <c r="C4" s="104" t="s">
        <v>50</v>
      </c>
      <c r="D4" s="104"/>
      <c r="E4" s="104"/>
      <c r="F4" s="105"/>
    </row>
    <row r="5" spans="2:14" ht="18" customHeight="1" x14ac:dyDescent="0.6">
      <c r="B5" s="11"/>
      <c r="C5" s="12"/>
      <c r="D5" s="37"/>
      <c r="E5" s="38"/>
      <c r="F5" s="7"/>
    </row>
    <row r="6" spans="2:14" ht="18" customHeight="1" x14ac:dyDescent="0.6">
      <c r="B6" s="148" t="s">
        <v>1354</v>
      </c>
      <c r="C6" s="149"/>
      <c r="D6" s="37"/>
      <c r="E6" s="38"/>
      <c r="F6" s="7"/>
    </row>
    <row r="7" spans="2:14" ht="18" customHeight="1" x14ac:dyDescent="0.6">
      <c r="B7" s="150" t="s">
        <v>1355</v>
      </c>
      <c r="C7" s="151"/>
      <c r="D7" s="37"/>
      <c r="E7" s="38"/>
      <c r="F7" s="7"/>
    </row>
    <row r="8" spans="2:14" ht="18" customHeight="1" x14ac:dyDescent="0.6">
      <c r="B8" s="11"/>
      <c r="C8" s="12"/>
      <c r="D8" s="37"/>
      <c r="E8" s="38"/>
      <c r="F8" s="7"/>
    </row>
    <row r="9" spans="2:14" ht="18" customHeight="1" x14ac:dyDescent="0.6">
      <c r="B9" s="11"/>
      <c r="C9" s="12"/>
      <c r="D9" s="37"/>
      <c r="E9" s="38"/>
      <c r="F9" s="7"/>
    </row>
    <row r="10" spans="2:14" ht="18" customHeight="1" x14ac:dyDescent="0.6">
      <c r="B10" s="148" t="str">
        <f>CONCATENATE("FACTURE N° ",RIGHT(C12,2)," - ",B7)</f>
        <v>FACTURE N°  - 001</v>
      </c>
      <c r="C10" s="149"/>
      <c r="D10" s="37"/>
      <c r="E10" s="53" t="s">
        <v>1360</v>
      </c>
      <c r="F10" s="54">
        <f ca="1">TODAY()</f>
        <v>45987</v>
      </c>
    </row>
    <row r="11" spans="2:14" ht="18" customHeight="1" thickBot="1" x14ac:dyDescent="0.65">
      <c r="B11" s="39"/>
      <c r="C11" s="8"/>
      <c r="D11" s="21"/>
      <c r="E11" s="22"/>
      <c r="F11" s="9"/>
    </row>
    <row r="12" spans="2:14" s="1" customFormat="1" ht="21.75" thickBot="1" x14ac:dyDescent="0.45">
      <c r="B12" s="14" t="s">
        <v>14</v>
      </c>
      <c r="C12" s="33" t="str">
        <f>IF(inscriptions!C6="","",inscriptions!C6)</f>
        <v/>
      </c>
      <c r="D12" s="13" t="s">
        <v>13</v>
      </c>
      <c r="E12" s="106" t="str">
        <f>IF(C12="","",VLOOKUP(C12,clubs!$A$2:$B$18,2))</f>
        <v/>
      </c>
      <c r="F12" s="108"/>
      <c r="G12" s="5"/>
      <c r="L12" s="5"/>
      <c r="M12" s="5"/>
      <c r="N12" s="5"/>
    </row>
    <row r="13" spans="2:14" s="1" customFormat="1" ht="21.75" thickBot="1" x14ac:dyDescent="0.35">
      <c r="B13" s="3"/>
      <c r="F13" s="2"/>
      <c r="G13" s="5"/>
      <c r="H13" s="5"/>
      <c r="I13" s="5"/>
      <c r="J13" s="5"/>
      <c r="K13" s="5"/>
      <c r="L13" s="5"/>
      <c r="M13" s="5"/>
      <c r="N13" s="5"/>
    </row>
    <row r="14" spans="2:14" s="1" customFormat="1" ht="42.75" customHeight="1" thickBot="1" x14ac:dyDescent="0.35">
      <c r="B14" s="120" t="s">
        <v>1</v>
      </c>
      <c r="C14" s="121"/>
      <c r="D14" s="19" t="s">
        <v>2</v>
      </c>
      <c r="E14" s="30" t="s">
        <v>51</v>
      </c>
      <c r="F14" s="35" t="s">
        <v>3</v>
      </c>
      <c r="G14" s="5"/>
      <c r="H14" s="5"/>
      <c r="I14" s="5"/>
      <c r="J14" s="5"/>
      <c r="K14" s="5"/>
      <c r="L14" s="5"/>
      <c r="M14" s="5"/>
      <c r="N14" s="5"/>
    </row>
    <row r="15" spans="2:14" s="1" customFormat="1" ht="21.75" thickBot="1" x14ac:dyDescent="0.35">
      <c r="B15" s="92" t="s">
        <v>4</v>
      </c>
      <c r="C15" s="93"/>
      <c r="D15" s="32" t="str">
        <f>IF(inscriptions!E10="","",inscriptions!E10)</f>
        <v/>
      </c>
      <c r="E15" s="31">
        <v>25</v>
      </c>
      <c r="F15" s="36" t="str">
        <f>IF(D15="","",D15*E15)</f>
        <v/>
      </c>
      <c r="G15" s="5"/>
      <c r="H15" s="5"/>
      <c r="I15" s="5"/>
      <c r="J15" s="5"/>
      <c r="K15" s="5"/>
      <c r="L15" s="5"/>
      <c r="M15" s="5"/>
      <c r="N15" s="5"/>
    </row>
    <row r="16" spans="2:14" s="1" customFormat="1" ht="21.75" thickBot="1" x14ac:dyDescent="0.35">
      <c r="B16" s="92" t="s">
        <v>5</v>
      </c>
      <c r="C16" s="93"/>
      <c r="D16" s="32" t="str">
        <f>IF(inscriptions!E11="","",inscriptions!E11)</f>
        <v/>
      </c>
      <c r="E16" s="31">
        <v>25</v>
      </c>
      <c r="F16" s="36" t="str">
        <f>IF(D16="","",D16*E16)</f>
        <v/>
      </c>
      <c r="G16" s="5"/>
      <c r="H16" s="5"/>
      <c r="I16" s="5"/>
      <c r="J16" s="5"/>
      <c r="K16" s="5"/>
      <c r="L16" s="5"/>
      <c r="M16" s="5"/>
      <c r="N16" s="5"/>
    </row>
    <row r="17" spans="2:14" s="1" customFormat="1" ht="23.25" thickBot="1" x14ac:dyDescent="0.35">
      <c r="B17" s="112" t="s">
        <v>6</v>
      </c>
      <c r="C17" s="113"/>
      <c r="D17" s="113"/>
      <c r="E17" s="113"/>
      <c r="F17" s="34">
        <f>SUM(F15:F16)</f>
        <v>0</v>
      </c>
      <c r="G17" s="5"/>
      <c r="H17" s="5"/>
      <c r="I17" s="5"/>
      <c r="J17" s="5"/>
      <c r="K17" s="5"/>
      <c r="L17" s="5"/>
      <c r="M17" s="5"/>
      <c r="N17" s="5"/>
    </row>
    <row r="18" spans="2:14" s="1" customFormat="1" ht="21" x14ac:dyDescent="0.3">
      <c r="B18" s="115"/>
      <c r="C18" s="116"/>
      <c r="D18" s="116"/>
      <c r="E18" s="116"/>
      <c r="F18" s="40"/>
      <c r="G18" s="5"/>
      <c r="H18" s="5"/>
      <c r="I18" s="5"/>
      <c r="J18" s="5"/>
      <c r="K18" s="5"/>
      <c r="L18" s="5"/>
      <c r="M18" s="5"/>
      <c r="N18" s="5"/>
    </row>
    <row r="19" spans="2:14" s="4" customFormat="1" ht="15.75" x14ac:dyDescent="0.25">
      <c r="B19" s="41"/>
      <c r="E19" s="146" t="s">
        <v>1359</v>
      </c>
      <c r="F19" s="147"/>
    </row>
    <row r="20" spans="2:14" s="4" customFormat="1" x14ac:dyDescent="0.25">
      <c r="B20" s="44"/>
      <c r="F20" s="45"/>
    </row>
    <row r="21" spans="2:14" s="4" customFormat="1" x14ac:dyDescent="0.25">
      <c r="B21" s="46"/>
      <c r="F21" s="45"/>
    </row>
    <row r="22" spans="2:14" s="4" customFormat="1" ht="15.75" x14ac:dyDescent="0.25">
      <c r="B22" s="47"/>
      <c r="F22" s="45"/>
    </row>
    <row r="23" spans="2:14" s="4" customFormat="1" ht="15.75" x14ac:dyDescent="0.25">
      <c r="B23" s="47"/>
      <c r="F23" s="45"/>
    </row>
    <row r="24" spans="2:14" s="4" customFormat="1" x14ac:dyDescent="0.25">
      <c r="B24" s="48"/>
      <c r="F24" s="45"/>
    </row>
    <row r="25" spans="2:14" s="4" customFormat="1" ht="15.75" x14ac:dyDescent="0.25">
      <c r="B25" s="46"/>
      <c r="E25" s="42" t="s">
        <v>1356</v>
      </c>
      <c r="F25" s="43" t="s">
        <v>20</v>
      </c>
    </row>
    <row r="26" spans="2:14" s="4" customFormat="1" x14ac:dyDescent="0.25">
      <c r="B26" s="49"/>
      <c r="F26" s="45"/>
    </row>
    <row r="27" spans="2:14" s="4" customFormat="1" x14ac:dyDescent="0.25">
      <c r="B27" s="49"/>
      <c r="F27" s="45"/>
    </row>
    <row r="28" spans="2:14" s="4" customFormat="1" x14ac:dyDescent="0.25">
      <c r="B28" s="46"/>
      <c r="F28" s="45"/>
    </row>
    <row r="29" spans="2:14" s="4" customFormat="1" x14ac:dyDescent="0.25">
      <c r="B29" s="46"/>
      <c r="F29" s="45"/>
    </row>
    <row r="30" spans="2:14" s="4" customFormat="1" ht="15.75" x14ac:dyDescent="0.25">
      <c r="B30" s="46"/>
      <c r="E30" s="42" t="s">
        <v>1357</v>
      </c>
      <c r="F30" s="43" t="s">
        <v>1358</v>
      </c>
    </row>
    <row r="31" spans="2:14" s="4" customFormat="1" ht="15.75" thickBot="1" x14ac:dyDescent="0.3">
      <c r="B31" s="50"/>
      <c r="C31" s="51"/>
      <c r="D31" s="51"/>
      <c r="E31" s="51"/>
      <c r="F31" s="52"/>
    </row>
    <row r="32" spans="2:14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</sheetData>
  <mergeCells count="13">
    <mergeCell ref="C2:F2"/>
    <mergeCell ref="C3:F3"/>
    <mergeCell ref="C4:F4"/>
    <mergeCell ref="E12:F12"/>
    <mergeCell ref="B14:C14"/>
    <mergeCell ref="B10:C10"/>
    <mergeCell ref="B6:C6"/>
    <mergeCell ref="B7:C7"/>
    <mergeCell ref="E19:F19"/>
    <mergeCell ref="B15:C15"/>
    <mergeCell ref="B16:C16"/>
    <mergeCell ref="B17:E17"/>
    <mergeCell ref="B18:E18"/>
  </mergeCells>
  <pageMargins left="0.25" right="0.25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C6" sqref="C6:D6"/>
    </sheetView>
  </sheetViews>
  <sheetFormatPr baseColWidth="10" defaultRowHeight="15" x14ac:dyDescent="0.25"/>
  <cols>
    <col min="1" max="1" width="13.7109375" bestFit="1" customWidth="1"/>
    <col min="2" max="2" width="30.28515625" bestFit="1" customWidth="1"/>
  </cols>
  <sheetData>
    <row r="1" spans="1:2" x14ac:dyDescent="0.25">
      <c r="A1" s="23" t="s">
        <v>21</v>
      </c>
      <c r="B1" s="23" t="s">
        <v>22</v>
      </c>
    </row>
    <row r="2" spans="1:2" x14ac:dyDescent="0.25">
      <c r="A2">
        <v>10240001</v>
      </c>
      <c r="B2" t="s">
        <v>23</v>
      </c>
    </row>
    <row r="3" spans="1:2" x14ac:dyDescent="0.25">
      <c r="A3">
        <v>10240002</v>
      </c>
      <c r="B3" s="24" t="s">
        <v>24</v>
      </c>
    </row>
    <row r="4" spans="1:2" x14ac:dyDescent="0.25">
      <c r="A4">
        <v>10240003</v>
      </c>
      <c r="B4" s="23" t="s">
        <v>25</v>
      </c>
    </row>
    <row r="5" spans="1:2" x14ac:dyDescent="0.25">
      <c r="A5" s="24">
        <v>10240005</v>
      </c>
      <c r="B5" s="24" t="s">
        <v>19</v>
      </c>
    </row>
    <row r="6" spans="1:2" x14ac:dyDescent="0.25">
      <c r="A6" s="24">
        <v>10240006</v>
      </c>
      <c r="B6" t="s">
        <v>26</v>
      </c>
    </row>
    <row r="7" spans="1:2" x14ac:dyDescent="0.25">
      <c r="A7" s="24">
        <v>10240007</v>
      </c>
      <c r="B7" s="24" t="s">
        <v>27</v>
      </c>
    </row>
    <row r="8" spans="1:2" x14ac:dyDescent="0.25">
      <c r="A8">
        <v>10240009</v>
      </c>
      <c r="B8" t="s">
        <v>28</v>
      </c>
    </row>
    <row r="9" spans="1:2" x14ac:dyDescent="0.25">
      <c r="A9" s="24">
        <v>10240014</v>
      </c>
      <c r="B9" s="24" t="s">
        <v>29</v>
      </c>
    </row>
    <row r="10" spans="1:2" x14ac:dyDescent="0.25">
      <c r="A10" s="24">
        <v>10240015</v>
      </c>
      <c r="B10" t="s">
        <v>30</v>
      </c>
    </row>
    <row r="11" spans="1:2" x14ac:dyDescent="0.25">
      <c r="A11" s="24">
        <v>10240018</v>
      </c>
      <c r="B11" s="24" t="s">
        <v>31</v>
      </c>
    </row>
    <row r="12" spans="1:2" x14ac:dyDescent="0.25">
      <c r="A12">
        <v>10240020</v>
      </c>
      <c r="B12" t="s">
        <v>32</v>
      </c>
    </row>
    <row r="13" spans="1:2" x14ac:dyDescent="0.25">
      <c r="A13" s="24">
        <v>10240024</v>
      </c>
      <c r="B13" s="24" t="s">
        <v>33</v>
      </c>
    </row>
    <row r="14" spans="1:2" x14ac:dyDescent="0.25">
      <c r="A14">
        <v>10240026</v>
      </c>
      <c r="B14" t="s">
        <v>34</v>
      </c>
    </row>
    <row r="15" spans="1:2" x14ac:dyDescent="0.25">
      <c r="A15" s="24">
        <v>10240030</v>
      </c>
      <c r="B15" s="24" t="s">
        <v>35</v>
      </c>
    </row>
    <row r="16" spans="1:2" x14ac:dyDescent="0.25">
      <c r="A16">
        <v>10240033</v>
      </c>
      <c r="B16" t="s">
        <v>36</v>
      </c>
    </row>
    <row r="17" spans="1:2" x14ac:dyDescent="0.25">
      <c r="A17" s="23">
        <v>10240036</v>
      </c>
      <c r="B17" s="24" t="s">
        <v>37</v>
      </c>
    </row>
    <row r="18" spans="1:2" x14ac:dyDescent="0.25">
      <c r="A18" s="23">
        <v>10240039</v>
      </c>
      <c r="B18" s="23" t="s">
        <v>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10"/>
  <sheetViews>
    <sheetView showGridLines="0" workbookViewId="0">
      <selection activeCell="C6" sqref="C6:D6"/>
    </sheetView>
  </sheetViews>
  <sheetFormatPr baseColWidth="10" defaultRowHeight="15" x14ac:dyDescent="0.25"/>
  <cols>
    <col min="1" max="12" width="11.42578125" customWidth="1"/>
    <col min="13" max="13" width="16.28515625" customWidth="1"/>
  </cols>
  <sheetData>
    <row r="1" spans="1:14" x14ac:dyDescent="0.25">
      <c r="A1" s="25">
        <v>1</v>
      </c>
      <c r="B1" s="25">
        <v>2</v>
      </c>
      <c r="C1" s="25">
        <v>3</v>
      </c>
      <c r="D1" s="25">
        <v>4</v>
      </c>
      <c r="E1" s="25">
        <v>5</v>
      </c>
      <c r="F1" s="25">
        <v>6</v>
      </c>
      <c r="G1" s="25">
        <v>7</v>
      </c>
      <c r="H1" s="25">
        <v>8</v>
      </c>
      <c r="I1" s="25">
        <v>9</v>
      </c>
      <c r="J1" s="25">
        <v>10</v>
      </c>
      <c r="K1" s="25">
        <v>11</v>
      </c>
      <c r="L1" s="25">
        <v>12</v>
      </c>
      <c r="M1" s="25">
        <v>13</v>
      </c>
    </row>
    <row r="2" spans="1:14" x14ac:dyDescent="0.25">
      <c r="A2" s="26" t="s">
        <v>39</v>
      </c>
      <c r="B2" s="26" t="s">
        <v>40</v>
      </c>
      <c r="C2" s="26" t="s">
        <v>41</v>
      </c>
      <c r="D2" s="26" t="s">
        <v>42</v>
      </c>
      <c r="E2" s="26" t="s">
        <v>43</v>
      </c>
      <c r="F2" s="26" t="s">
        <v>44</v>
      </c>
      <c r="G2" s="26" t="s">
        <v>45</v>
      </c>
      <c r="H2" s="26" t="s">
        <v>46</v>
      </c>
      <c r="I2" s="152" t="s">
        <v>47</v>
      </c>
      <c r="J2" s="152"/>
      <c r="K2" s="152" t="s">
        <v>48</v>
      </c>
      <c r="L2" s="152"/>
      <c r="M2" s="27" t="s">
        <v>49</v>
      </c>
    </row>
    <row r="3" spans="1:14" x14ac:dyDescent="0.25">
      <c r="A3">
        <f>[1]Feuil1!D2</f>
        <v>247786</v>
      </c>
      <c r="B3" t="str">
        <f>[1]Feuil1!B2&amp;" "&amp;[1]Feuil1!C2</f>
        <v>ABRAMOV Leon</v>
      </c>
      <c r="C3">
        <f>[1]Feuil1!U2</f>
        <v>1064</v>
      </c>
      <c r="D3" t="str">
        <f>[1]Feuil1!I2</f>
        <v>M2</v>
      </c>
      <c r="E3">
        <f>[1]Feuil1!J2</f>
        <v>-13</v>
      </c>
      <c r="F3" t="str">
        <f>[1]Feuil1!K2</f>
        <v>M</v>
      </c>
      <c r="G3">
        <f>[1]Feuil1!N2</f>
        <v>10240007</v>
      </c>
      <c r="H3" t="str">
        <f>[1]Feuil1!E2</f>
        <v>T</v>
      </c>
      <c r="I3" s="29">
        <f>[1]Feuil1!P2</f>
        <v>45919</v>
      </c>
      <c r="J3" t="str">
        <f>[1]Feuil1!Q2</f>
        <v>validé</v>
      </c>
      <c r="K3" s="29">
        <f>[1]Feuil1!S2</f>
        <v>45918</v>
      </c>
      <c r="L3" t="str">
        <f>[1]Feuil1!T2</f>
        <v>Standard</v>
      </c>
      <c r="M3" s="29">
        <f>[1]Feuil1!H2</f>
        <v>41382</v>
      </c>
      <c r="N3" t="str">
        <f>IF(H3="T","Compétition",IF(H3="P","Loisir","Dirigeant"))</f>
        <v>Compétition</v>
      </c>
    </row>
    <row r="4" spans="1:14" x14ac:dyDescent="0.25">
      <c r="A4">
        <f>[1]Feuil1!D3</f>
        <v>246918</v>
      </c>
      <c r="B4" t="str">
        <f>[1]Feuil1!B3&amp;" "&amp;[1]Feuil1!C3</f>
        <v>AGOSTINI Mathieu</v>
      </c>
      <c r="C4">
        <f>[1]Feuil1!U3</f>
        <v>1005</v>
      </c>
      <c r="D4" t="str">
        <f>[1]Feuil1!I3</f>
        <v>V45</v>
      </c>
      <c r="E4" t="str">
        <f>[1]Feuil1!J3</f>
        <v>45+</v>
      </c>
      <c r="F4" t="str">
        <f>[1]Feuil1!K3</f>
        <v>M</v>
      </c>
      <c r="G4">
        <f>[1]Feuil1!N3</f>
        <v>10240030</v>
      </c>
      <c r="H4" t="str">
        <f>[1]Feuil1!E3</f>
        <v>T</v>
      </c>
      <c r="I4" s="29">
        <f>[1]Feuil1!P3</f>
        <v>45914</v>
      </c>
      <c r="J4" t="str">
        <f>[1]Feuil1!Q3</f>
        <v>validé</v>
      </c>
      <c r="K4" s="29">
        <f>[1]Feuil1!S3</f>
        <v>45169</v>
      </c>
      <c r="L4" t="str">
        <f>[1]Feuil1!T3</f>
        <v>Attestation autoquestionnaire pour majeur</v>
      </c>
      <c r="M4" s="29">
        <f>[1]Feuil1!H3</f>
        <v>27866</v>
      </c>
      <c r="N4" t="str">
        <f>IF(H4="T","Compétition",IF(H4="P","Loisir","Dirigeant"))</f>
        <v>Compétition</v>
      </c>
    </row>
    <row r="5" spans="1:14" x14ac:dyDescent="0.25">
      <c r="A5">
        <f>[1]Feuil1!D4</f>
        <v>248473</v>
      </c>
      <c r="B5" t="str">
        <f>[1]Feuil1!B4&amp;" "&amp;[1]Feuil1!C4</f>
        <v>AHUIR Agathe</v>
      </c>
      <c r="C5">
        <f>[1]Feuil1!U4</f>
        <v>500</v>
      </c>
      <c r="D5" t="str">
        <f>[1]Feuil1!I4</f>
        <v>B1</v>
      </c>
      <c r="E5">
        <f>[1]Feuil1!J4</f>
        <v>-10</v>
      </c>
      <c r="F5" t="str">
        <f>[1]Feuil1!K4</f>
        <v>F</v>
      </c>
      <c r="G5">
        <f>[1]Feuil1!N4</f>
        <v>10240039</v>
      </c>
      <c r="H5" t="str">
        <f>[1]Feuil1!E4</f>
        <v>T</v>
      </c>
      <c r="I5" s="29">
        <f>[1]Feuil1!P4</f>
        <v>45918</v>
      </c>
      <c r="J5" t="str">
        <f>[1]Feuil1!Q4</f>
        <v>validé</v>
      </c>
      <c r="K5" s="29">
        <f>[1]Feuil1!S4</f>
        <v>45915</v>
      </c>
      <c r="L5" t="str">
        <f>[1]Feuil1!T4</f>
        <v>Standard</v>
      </c>
      <c r="M5" s="29">
        <f>[1]Feuil1!H4</f>
        <v>42437</v>
      </c>
      <c r="N5" t="str">
        <f t="shared" ref="N5:N68" si="0">IF(H5="T","Compétition",IF(H5="P","Loisir","Dirigeant"))</f>
        <v>Compétition</v>
      </c>
    </row>
    <row r="6" spans="1:14" x14ac:dyDescent="0.25">
      <c r="A6">
        <f>[1]Feuil1!D5</f>
        <v>248409</v>
      </c>
      <c r="B6" t="str">
        <f>[1]Feuil1!B5&amp;" "&amp;[1]Feuil1!C5</f>
        <v>ANDRAUD Louis</v>
      </c>
      <c r="C6">
        <f>[1]Feuil1!U5</f>
        <v>500</v>
      </c>
      <c r="D6" t="str">
        <f>[1]Feuil1!I5</f>
        <v>B2</v>
      </c>
      <c r="E6">
        <f>[1]Feuil1!J5</f>
        <v>-11</v>
      </c>
      <c r="F6" t="str">
        <f>[1]Feuil1!K5</f>
        <v>M</v>
      </c>
      <c r="G6">
        <f>[1]Feuil1!N5</f>
        <v>10240005</v>
      </c>
      <c r="H6" t="str">
        <f>[1]Feuil1!E5</f>
        <v>T</v>
      </c>
      <c r="I6" s="29">
        <f>[1]Feuil1!P5</f>
        <v>45868</v>
      </c>
      <c r="J6" t="str">
        <f>[1]Feuil1!Q5</f>
        <v>validé</v>
      </c>
      <c r="K6" s="29">
        <f>[1]Feuil1!S5</f>
        <v>0</v>
      </c>
      <c r="L6" t="str">
        <f>[1]Feuil1!T5</f>
        <v>Attestation autoquestionnaire pour mineur</v>
      </c>
      <c r="M6" s="29">
        <f>[1]Feuil1!H5</f>
        <v>42354</v>
      </c>
      <c r="N6" t="str">
        <f t="shared" si="0"/>
        <v>Compétition</v>
      </c>
    </row>
    <row r="7" spans="1:14" x14ac:dyDescent="0.25">
      <c r="A7">
        <f>[1]Feuil1!D6</f>
        <v>248448</v>
      </c>
      <c r="B7" t="str">
        <f>[1]Feuil1!B6&amp;" "&amp;[1]Feuil1!C6</f>
        <v>ANDRAUD Mathieu</v>
      </c>
      <c r="C7">
        <f>[1]Feuil1!U6</f>
        <v>500</v>
      </c>
      <c r="D7" t="str">
        <f>[1]Feuil1!I6</f>
        <v>V40</v>
      </c>
      <c r="E7" t="str">
        <f>[1]Feuil1!J6</f>
        <v>40+</v>
      </c>
      <c r="F7" t="str">
        <f>[1]Feuil1!K6</f>
        <v>M</v>
      </c>
      <c r="G7">
        <f>[1]Feuil1!N6</f>
        <v>10240005</v>
      </c>
      <c r="H7" t="str">
        <f>[1]Feuil1!E6</f>
        <v>T</v>
      </c>
      <c r="I7" s="29">
        <f>[1]Feuil1!P6</f>
        <v>45912</v>
      </c>
      <c r="J7" t="str">
        <f>[1]Feuil1!Q6</f>
        <v>validé</v>
      </c>
      <c r="K7" s="29">
        <f>[1]Feuil1!S6</f>
        <v>45903</v>
      </c>
      <c r="L7" t="str">
        <f>[1]Feuil1!T6</f>
        <v>Standard</v>
      </c>
      <c r="M7" s="29">
        <f>[1]Feuil1!H6</f>
        <v>30507</v>
      </c>
      <c r="N7" t="str">
        <f t="shared" si="0"/>
        <v>Compétition</v>
      </c>
    </row>
    <row r="8" spans="1:14" x14ac:dyDescent="0.25">
      <c r="A8">
        <f>[1]Feuil1!D7</f>
        <v>247094</v>
      </c>
      <c r="B8" t="str">
        <f>[1]Feuil1!B7&amp;" "&amp;[1]Feuil1!C7</f>
        <v>ANDRIEUX Kevin</v>
      </c>
      <c r="C8">
        <f>[1]Feuil1!U7</f>
        <v>760</v>
      </c>
      <c r="D8" t="str">
        <f>[1]Feuil1!I7</f>
        <v>S</v>
      </c>
      <c r="E8">
        <f>[1]Feuil1!J7</f>
        <v>-40</v>
      </c>
      <c r="F8" t="str">
        <f>[1]Feuil1!K7</f>
        <v>M</v>
      </c>
      <c r="G8">
        <f>[1]Feuil1!N7</f>
        <v>10240005</v>
      </c>
      <c r="H8" t="str">
        <f>[1]Feuil1!E7</f>
        <v>T</v>
      </c>
      <c r="I8" s="29">
        <f>[1]Feuil1!P7</f>
        <v>45912</v>
      </c>
      <c r="J8" t="str">
        <f>[1]Feuil1!Q7</f>
        <v>validé</v>
      </c>
      <c r="K8" s="29">
        <f>[1]Feuil1!S7</f>
        <v>44811</v>
      </c>
      <c r="L8" t="str">
        <f>[1]Feuil1!T7</f>
        <v>Attestation autoquestionnaire pour majeur</v>
      </c>
      <c r="M8" s="29">
        <f>[1]Feuil1!H7</f>
        <v>38175</v>
      </c>
      <c r="N8" t="str">
        <f t="shared" si="0"/>
        <v>Compétition</v>
      </c>
    </row>
    <row r="9" spans="1:14" x14ac:dyDescent="0.25">
      <c r="A9">
        <f>[1]Feuil1!D8</f>
        <v>246969</v>
      </c>
      <c r="B9" t="str">
        <f>[1]Feuil1!B8&amp;" "&amp;[1]Feuil1!C8</f>
        <v>ANTOSOVA Klara</v>
      </c>
      <c r="C9">
        <f>[1]Feuil1!U8</f>
        <v>733</v>
      </c>
      <c r="D9" t="str">
        <f>[1]Feuil1!I8</f>
        <v>S</v>
      </c>
      <c r="E9">
        <f>[1]Feuil1!J8</f>
        <v>-40</v>
      </c>
      <c r="F9" t="str">
        <f>[1]Feuil1!K8</f>
        <v>F</v>
      </c>
      <c r="G9">
        <f>[1]Feuil1!N8</f>
        <v>10240030</v>
      </c>
      <c r="H9" t="str">
        <f>[1]Feuil1!E8</f>
        <v>T</v>
      </c>
      <c r="I9" s="29">
        <f>[1]Feuil1!P8</f>
        <v>45914</v>
      </c>
      <c r="J9" t="str">
        <f>[1]Feuil1!Q8</f>
        <v>validé</v>
      </c>
      <c r="K9" s="29">
        <f>[1]Feuil1!S8</f>
        <v>44806</v>
      </c>
      <c r="L9" t="str">
        <f>[1]Feuil1!T8</f>
        <v>Attestation autoquestionnaire pour majeur</v>
      </c>
      <c r="M9" s="29">
        <f>[1]Feuil1!H8</f>
        <v>32544</v>
      </c>
      <c r="N9" t="str">
        <f t="shared" si="0"/>
        <v>Compétition</v>
      </c>
    </row>
    <row r="10" spans="1:14" x14ac:dyDescent="0.25">
      <c r="A10">
        <f>[1]Feuil1!D9</f>
        <v>248147</v>
      </c>
      <c r="B10" t="str">
        <f>[1]Feuil1!B9&amp;" "&amp;[1]Feuil1!C9</f>
        <v>ARRIBAT Louis</v>
      </c>
      <c r="C10">
        <f>[1]Feuil1!U9</f>
        <v>500</v>
      </c>
      <c r="D10" t="str">
        <f>[1]Feuil1!I9</f>
        <v>V75</v>
      </c>
      <c r="E10" t="str">
        <f>[1]Feuil1!J9</f>
        <v>75+</v>
      </c>
      <c r="F10" t="str">
        <f>[1]Feuil1!K9</f>
        <v>M</v>
      </c>
      <c r="G10">
        <f>[1]Feuil1!N9</f>
        <v>10240020</v>
      </c>
      <c r="H10" t="str">
        <f>[1]Feuil1!E9</f>
        <v>P</v>
      </c>
      <c r="I10" s="29">
        <f>[1]Feuil1!P9</f>
        <v>45890</v>
      </c>
      <c r="J10" t="str">
        <f>[1]Feuil1!Q9</f>
        <v>validé</v>
      </c>
      <c r="K10" s="29">
        <f>[1]Feuil1!S9</f>
        <v>45530</v>
      </c>
      <c r="L10" t="str">
        <f>[1]Feuil1!T9</f>
        <v>Attestation autoquestionnaire pour majeur</v>
      </c>
      <c r="M10" s="29">
        <f>[1]Feuil1!H9</f>
        <v>17203</v>
      </c>
      <c r="N10" t="str">
        <f t="shared" si="0"/>
        <v>Loisir</v>
      </c>
    </row>
    <row r="11" spans="1:14" x14ac:dyDescent="0.25">
      <c r="A11">
        <f>[1]Feuil1!D10</f>
        <v>248451</v>
      </c>
      <c r="B11" t="str">
        <f>[1]Feuil1!B10&amp;" "&amp;[1]Feuil1!C10</f>
        <v>ARRIVÉ Arnaud</v>
      </c>
      <c r="C11">
        <f>[1]Feuil1!U10</f>
        <v>500</v>
      </c>
      <c r="D11" t="str">
        <f>[1]Feuil1!I10</f>
        <v>V45</v>
      </c>
      <c r="E11" t="str">
        <f>[1]Feuil1!J10</f>
        <v>45+</v>
      </c>
      <c r="F11" t="str">
        <f>[1]Feuil1!K10</f>
        <v>M</v>
      </c>
      <c r="G11">
        <f>[1]Feuil1!N10</f>
        <v>10240015</v>
      </c>
      <c r="H11" t="str">
        <f>[1]Feuil1!E10</f>
        <v>T</v>
      </c>
      <c r="I11" s="29">
        <f>[1]Feuil1!P10</f>
        <v>45912</v>
      </c>
      <c r="J11" t="str">
        <f>[1]Feuil1!Q10</f>
        <v>validé</v>
      </c>
      <c r="K11" s="29">
        <f>[1]Feuil1!S10</f>
        <v>45898</v>
      </c>
      <c r="L11" t="str">
        <f>[1]Feuil1!T10</f>
        <v>Standard</v>
      </c>
      <c r="M11" s="29">
        <f>[1]Feuil1!H10</f>
        <v>28656</v>
      </c>
      <c r="N11" t="str">
        <f t="shared" si="0"/>
        <v>Compétition</v>
      </c>
    </row>
    <row r="12" spans="1:14" x14ac:dyDescent="0.25">
      <c r="A12">
        <f>[1]Feuil1!D11</f>
        <v>248159</v>
      </c>
      <c r="B12" t="str">
        <f>[1]Feuil1!B11&amp;" "&amp;[1]Feuil1!C11</f>
        <v>ARRIVÉ Gauthier</v>
      </c>
      <c r="C12">
        <f>[1]Feuil1!U11</f>
        <v>633</v>
      </c>
      <c r="D12" t="str">
        <f>[1]Feuil1!I11</f>
        <v>C2</v>
      </c>
      <c r="E12">
        <f>[1]Feuil1!J11</f>
        <v>-15</v>
      </c>
      <c r="F12" t="str">
        <f>[1]Feuil1!K11</f>
        <v>M</v>
      </c>
      <c r="G12">
        <f>[1]Feuil1!N11</f>
        <v>10240015</v>
      </c>
      <c r="H12" t="str">
        <f>[1]Feuil1!E11</f>
        <v>T</v>
      </c>
      <c r="I12" s="29">
        <f>[1]Feuil1!P11</f>
        <v>45912</v>
      </c>
      <c r="J12" t="str">
        <f>[1]Feuil1!Q11</f>
        <v>validé</v>
      </c>
      <c r="K12" s="29">
        <f>[1]Feuil1!S11</f>
        <v>0</v>
      </c>
      <c r="L12" t="str">
        <f>[1]Feuil1!T11</f>
        <v>Attestation autoquestionnaire pour mineur</v>
      </c>
      <c r="M12" s="29">
        <f>[1]Feuil1!H11</f>
        <v>40636</v>
      </c>
      <c r="N12" t="str">
        <f t="shared" si="0"/>
        <v>Compétition</v>
      </c>
    </row>
    <row r="13" spans="1:14" x14ac:dyDescent="0.25">
      <c r="A13">
        <f>[1]Feuil1!D12</f>
        <v>246573</v>
      </c>
      <c r="B13" t="str">
        <f>[1]Feuil1!B12&amp;" "&amp;[1]Feuil1!C12</f>
        <v>ASAL Franck</v>
      </c>
      <c r="C13">
        <f>[1]Feuil1!U12</f>
        <v>554</v>
      </c>
      <c r="D13" t="str">
        <f>[1]Feuil1!I12</f>
        <v>V60</v>
      </c>
      <c r="E13" t="str">
        <f>[1]Feuil1!J12</f>
        <v>60+</v>
      </c>
      <c r="F13" t="str">
        <f>[1]Feuil1!K12</f>
        <v>M</v>
      </c>
      <c r="G13">
        <f>[1]Feuil1!N12</f>
        <v>10240020</v>
      </c>
      <c r="H13" t="str">
        <f>[1]Feuil1!E12</f>
        <v>T</v>
      </c>
      <c r="I13" s="29">
        <f>[1]Feuil1!P12</f>
        <v>45927</v>
      </c>
      <c r="J13" t="str">
        <f>[1]Feuil1!Q12</f>
        <v>validé</v>
      </c>
      <c r="K13" s="29">
        <f>[1]Feuil1!S12</f>
        <v>45866</v>
      </c>
      <c r="L13" t="str">
        <f>[1]Feuil1!T12</f>
        <v>Standard</v>
      </c>
      <c r="M13" s="29">
        <f>[1]Feuil1!H12</f>
        <v>23394</v>
      </c>
      <c r="N13" t="str">
        <f t="shared" si="0"/>
        <v>Compétition</v>
      </c>
    </row>
    <row r="14" spans="1:14" x14ac:dyDescent="0.25">
      <c r="A14">
        <f>[1]Feuil1!D13</f>
        <v>248505</v>
      </c>
      <c r="B14" t="str">
        <f>[1]Feuil1!B13&amp;" "&amp;[1]Feuil1!C13</f>
        <v>AYESA Thiago</v>
      </c>
      <c r="C14">
        <f>[1]Feuil1!U13</f>
        <v>500</v>
      </c>
      <c r="D14" t="str">
        <f>[1]Feuil1!I13</f>
        <v>M2</v>
      </c>
      <c r="E14">
        <f>[1]Feuil1!J13</f>
        <v>-13</v>
      </c>
      <c r="F14" t="str">
        <f>[1]Feuil1!K13</f>
        <v>M</v>
      </c>
      <c r="G14">
        <f>[1]Feuil1!N13</f>
        <v>10240001</v>
      </c>
      <c r="H14" t="str">
        <f>[1]Feuil1!E13</f>
        <v>P</v>
      </c>
      <c r="I14" s="29">
        <f>[1]Feuil1!P13</f>
        <v>45925</v>
      </c>
      <c r="J14" t="str">
        <f>[1]Feuil1!Q13</f>
        <v>validé</v>
      </c>
      <c r="K14" s="29">
        <f>[1]Feuil1!S13</f>
        <v>0</v>
      </c>
      <c r="L14" t="str">
        <f>[1]Feuil1!T13</f>
        <v>Attestation autoquestionnaire pour mineur</v>
      </c>
      <c r="M14" s="29">
        <f>[1]Feuil1!H13</f>
        <v>41477</v>
      </c>
      <c r="N14" t="str">
        <f t="shared" si="0"/>
        <v>Loisir</v>
      </c>
    </row>
    <row r="15" spans="1:14" x14ac:dyDescent="0.25">
      <c r="A15">
        <f>[1]Feuil1!D14</f>
        <v>247646</v>
      </c>
      <c r="B15" t="str">
        <f>[1]Feuil1!B14&amp;" "&amp;[1]Feuil1!C14</f>
        <v>BABIC Marc</v>
      </c>
      <c r="C15">
        <f>[1]Feuil1!U14</f>
        <v>826</v>
      </c>
      <c r="D15" t="str">
        <f>[1]Feuil1!I14</f>
        <v>V60</v>
      </c>
      <c r="E15" t="str">
        <f>[1]Feuil1!J14</f>
        <v>60+</v>
      </c>
      <c r="F15" t="str">
        <f>[1]Feuil1!K14</f>
        <v>M</v>
      </c>
      <c r="G15">
        <f>[1]Feuil1!N14</f>
        <v>10240030</v>
      </c>
      <c r="H15" t="str">
        <f>[1]Feuil1!E14</f>
        <v>T</v>
      </c>
      <c r="I15" s="29">
        <f>[1]Feuil1!P14</f>
        <v>45917</v>
      </c>
      <c r="J15" t="str">
        <f>[1]Feuil1!Q14</f>
        <v>validé</v>
      </c>
      <c r="K15" s="29">
        <f>[1]Feuil1!S14</f>
        <v>45840</v>
      </c>
      <c r="L15" t="str">
        <f>[1]Feuil1!T14</f>
        <v>Standard</v>
      </c>
      <c r="M15" s="29">
        <f>[1]Feuil1!H14</f>
        <v>22754</v>
      </c>
      <c r="N15" t="str">
        <f t="shared" si="0"/>
        <v>Compétition</v>
      </c>
    </row>
    <row r="16" spans="1:14" x14ac:dyDescent="0.25">
      <c r="A16">
        <f>[1]Feuil1!D15</f>
        <v>243152</v>
      </c>
      <c r="B16" t="str">
        <f>[1]Feuil1!B15&amp;" "&amp;[1]Feuil1!C15</f>
        <v>BACQUE Cecile</v>
      </c>
      <c r="C16">
        <f>[1]Feuil1!U15</f>
        <v>817</v>
      </c>
      <c r="D16" t="str">
        <f>[1]Feuil1!I15</f>
        <v>V40</v>
      </c>
      <c r="E16" t="str">
        <f>[1]Feuil1!J15</f>
        <v>40+</v>
      </c>
      <c r="F16" t="str">
        <f>[1]Feuil1!K15</f>
        <v>F</v>
      </c>
      <c r="G16">
        <f>[1]Feuil1!N15</f>
        <v>10240001</v>
      </c>
      <c r="H16" t="str">
        <f>[1]Feuil1!E15</f>
        <v>T</v>
      </c>
      <c r="I16" s="29">
        <f>[1]Feuil1!P15</f>
        <v>45909</v>
      </c>
      <c r="J16" t="str">
        <f>[1]Feuil1!Q15</f>
        <v>validé</v>
      </c>
      <c r="K16" s="29">
        <f>[1]Feuil1!S15</f>
        <v>45882</v>
      </c>
      <c r="L16" t="str">
        <f>[1]Feuil1!T15</f>
        <v>Standard</v>
      </c>
      <c r="M16" s="29">
        <f>[1]Feuil1!H15</f>
        <v>29855</v>
      </c>
      <c r="N16" t="str">
        <f t="shared" si="0"/>
        <v>Compétition</v>
      </c>
    </row>
    <row r="17" spans="1:14" x14ac:dyDescent="0.25">
      <c r="A17">
        <f>[1]Feuil1!D16</f>
        <v>241944</v>
      </c>
      <c r="B17" t="str">
        <f>[1]Feuil1!B16&amp;" "&amp;[1]Feuil1!C16</f>
        <v>BAILLARE Jean-Marc</v>
      </c>
      <c r="C17">
        <f>[1]Feuil1!U16</f>
        <v>716</v>
      </c>
      <c r="D17" t="str">
        <f>[1]Feuil1!I16</f>
        <v>V65</v>
      </c>
      <c r="E17" t="str">
        <f>[1]Feuil1!J16</f>
        <v>65+</v>
      </c>
      <c r="F17" t="str">
        <f>[1]Feuil1!K16</f>
        <v>M</v>
      </c>
      <c r="G17">
        <f>[1]Feuil1!N16</f>
        <v>10240026</v>
      </c>
      <c r="H17" t="str">
        <f>[1]Feuil1!E16</f>
        <v>T</v>
      </c>
      <c r="I17" s="29">
        <f>[1]Feuil1!P16</f>
        <v>45917</v>
      </c>
      <c r="J17" t="str">
        <f>[1]Feuil1!Q16</f>
        <v>validé</v>
      </c>
      <c r="K17" s="29">
        <f>[1]Feuil1!S16</f>
        <v>45849</v>
      </c>
      <c r="L17" t="str">
        <f>[1]Feuil1!T16</f>
        <v>Standard</v>
      </c>
      <c r="M17" s="29">
        <f>[1]Feuil1!H16</f>
        <v>22071</v>
      </c>
      <c r="N17" t="str">
        <f t="shared" si="0"/>
        <v>Compétition</v>
      </c>
    </row>
    <row r="18" spans="1:14" x14ac:dyDescent="0.25">
      <c r="A18">
        <f>[1]Feuil1!D17</f>
        <v>248440</v>
      </c>
      <c r="B18" t="str">
        <f>[1]Feuil1!B17&amp;" "&amp;[1]Feuil1!C17</f>
        <v>BARBUT Arthur</v>
      </c>
      <c r="C18">
        <f>[1]Feuil1!U17</f>
        <v>500</v>
      </c>
      <c r="D18" t="str">
        <f>[1]Feuil1!I17</f>
        <v>B2</v>
      </c>
      <c r="E18">
        <f>[1]Feuil1!J17</f>
        <v>-11</v>
      </c>
      <c r="F18" t="str">
        <f>[1]Feuil1!K17</f>
        <v>M</v>
      </c>
      <c r="G18">
        <f>[1]Feuil1!N17</f>
        <v>10240020</v>
      </c>
      <c r="H18" t="str">
        <f>[1]Feuil1!E17</f>
        <v>P</v>
      </c>
      <c r="I18" s="29">
        <f>[1]Feuil1!P17</f>
        <v>45918</v>
      </c>
      <c r="J18" t="str">
        <f>[1]Feuil1!Q17</f>
        <v>validé</v>
      </c>
      <c r="K18" s="29">
        <f>[1]Feuil1!S17</f>
        <v>0</v>
      </c>
      <c r="L18" t="str">
        <f>[1]Feuil1!T17</f>
        <v>Attestation autoquestionnaire pour mineur</v>
      </c>
      <c r="M18" s="29">
        <f>[1]Feuil1!H17</f>
        <v>42095</v>
      </c>
      <c r="N18" t="str">
        <f t="shared" si="0"/>
        <v>Loisir</v>
      </c>
    </row>
    <row r="19" spans="1:14" x14ac:dyDescent="0.25">
      <c r="A19">
        <f>[1]Feuil1!D18</f>
        <v>243805</v>
      </c>
      <c r="B19" t="str">
        <f>[1]Feuil1!B18&amp;" "&amp;[1]Feuil1!C18</f>
        <v>BARJOT Vincent</v>
      </c>
      <c r="C19">
        <f>[1]Feuil1!U18</f>
        <v>693</v>
      </c>
      <c r="D19" t="str">
        <f>[1]Feuil1!I18</f>
        <v>V45</v>
      </c>
      <c r="E19" t="str">
        <f>[1]Feuil1!J18</f>
        <v>45+</v>
      </c>
      <c r="F19" t="str">
        <f>[1]Feuil1!K18</f>
        <v>M</v>
      </c>
      <c r="G19">
        <f>[1]Feuil1!N18</f>
        <v>10240030</v>
      </c>
      <c r="H19" t="str">
        <f>[1]Feuil1!E18</f>
        <v>A</v>
      </c>
      <c r="I19" s="29">
        <f>[1]Feuil1!P18</f>
        <v>45848</v>
      </c>
      <c r="J19" t="str">
        <f>[1]Feuil1!Q18</f>
        <v>validé</v>
      </c>
      <c r="K19" s="29">
        <f>[1]Feuil1!S18</f>
        <v>0</v>
      </c>
      <c r="L19" t="str">
        <f>[1]Feuil1!T18</f>
        <v>Sans pratique sportive</v>
      </c>
      <c r="M19" s="29">
        <f>[1]Feuil1!H18</f>
        <v>29298</v>
      </c>
      <c r="N19" t="str">
        <f t="shared" si="0"/>
        <v>Dirigeant</v>
      </c>
    </row>
    <row r="20" spans="1:14" x14ac:dyDescent="0.25">
      <c r="A20">
        <f>[1]Feuil1!D19</f>
        <v>248535</v>
      </c>
      <c r="B20" t="str">
        <f>[1]Feuil1!B19&amp;" "&amp;[1]Feuil1!C19</f>
        <v>BARNETT Loris</v>
      </c>
      <c r="C20">
        <f>[1]Feuil1!U19</f>
        <v>500</v>
      </c>
      <c r="D20" t="str">
        <f>[1]Feuil1!I19</f>
        <v>J2</v>
      </c>
      <c r="E20">
        <f>[1]Feuil1!J19</f>
        <v>-17</v>
      </c>
      <c r="F20" t="str">
        <f>[1]Feuil1!K19</f>
        <v>M</v>
      </c>
      <c r="G20">
        <f>[1]Feuil1!N19</f>
        <v>10240002</v>
      </c>
      <c r="H20" t="str">
        <f>[1]Feuil1!E19</f>
        <v>P</v>
      </c>
      <c r="I20" s="29">
        <f>[1]Feuil1!P19</f>
        <v>45932</v>
      </c>
      <c r="J20" t="str">
        <f>[1]Feuil1!Q19</f>
        <v>validé</v>
      </c>
      <c r="K20" s="29">
        <f>[1]Feuil1!S19</f>
        <v>45923</v>
      </c>
      <c r="L20" t="str">
        <f>[1]Feuil1!T19</f>
        <v>Standard</v>
      </c>
      <c r="M20" s="29">
        <f>[1]Feuil1!H19</f>
        <v>40095</v>
      </c>
      <c r="N20" t="str">
        <f t="shared" si="0"/>
        <v>Loisir</v>
      </c>
    </row>
    <row r="21" spans="1:14" x14ac:dyDescent="0.25">
      <c r="A21">
        <f>[1]Feuil1!D20</f>
        <v>244455</v>
      </c>
      <c r="B21" t="str">
        <f>[1]Feuil1!B20&amp;" "&amp;[1]Feuil1!C20</f>
        <v>BARRET Julien</v>
      </c>
      <c r="C21">
        <f>[1]Feuil1!U20</f>
        <v>1442</v>
      </c>
      <c r="D21" t="str">
        <f>[1]Feuil1!I20</f>
        <v>S</v>
      </c>
      <c r="E21">
        <f>[1]Feuil1!J20</f>
        <v>-40</v>
      </c>
      <c r="F21" t="str">
        <f>[1]Feuil1!K20</f>
        <v>M</v>
      </c>
      <c r="G21">
        <f>[1]Feuil1!N20</f>
        <v>10240020</v>
      </c>
      <c r="H21" t="str">
        <f>[1]Feuil1!E20</f>
        <v>T</v>
      </c>
      <c r="I21" s="29">
        <f>[1]Feuil1!P20</f>
        <v>45906</v>
      </c>
      <c r="J21" t="str">
        <f>[1]Feuil1!Q20</f>
        <v>validé</v>
      </c>
      <c r="K21" s="29">
        <f>[1]Feuil1!S20</f>
        <v>45855</v>
      </c>
      <c r="L21" t="str">
        <f>[1]Feuil1!T20</f>
        <v>Standard</v>
      </c>
      <c r="M21" s="29">
        <f>[1]Feuil1!H20</f>
        <v>33286</v>
      </c>
      <c r="N21" t="str">
        <f t="shared" si="0"/>
        <v>Compétition</v>
      </c>
    </row>
    <row r="22" spans="1:14" x14ac:dyDescent="0.25">
      <c r="A22">
        <f>[1]Feuil1!D21</f>
        <v>939819</v>
      </c>
      <c r="B22" t="str">
        <f>[1]Feuil1!B21&amp;" "&amp;[1]Feuil1!C21</f>
        <v>BARRIERE Pascale</v>
      </c>
      <c r="C22">
        <f>[1]Feuil1!U21</f>
        <v>500</v>
      </c>
      <c r="D22" t="str">
        <f>[1]Feuil1!I21</f>
        <v>V45</v>
      </c>
      <c r="E22" t="str">
        <f>[1]Feuil1!J21</f>
        <v>45+</v>
      </c>
      <c r="F22" t="str">
        <f>[1]Feuil1!K21</f>
        <v>F</v>
      </c>
      <c r="G22">
        <f>[1]Feuil1!N21</f>
        <v>10240020</v>
      </c>
      <c r="H22" t="str">
        <f>[1]Feuil1!E21</f>
        <v>P</v>
      </c>
      <c r="I22" s="29">
        <f>[1]Feuil1!P21</f>
        <v>45906</v>
      </c>
      <c r="J22" t="str">
        <f>[1]Feuil1!Q21</f>
        <v>validé</v>
      </c>
      <c r="K22" s="29">
        <f>[1]Feuil1!S21</f>
        <v>45541</v>
      </c>
      <c r="L22" t="str">
        <f>[1]Feuil1!T21</f>
        <v>Attestation autoquestionnaire pour majeur</v>
      </c>
      <c r="M22" s="29">
        <f>[1]Feuil1!H21</f>
        <v>28577</v>
      </c>
      <c r="N22" t="str">
        <f t="shared" si="0"/>
        <v>Loisir</v>
      </c>
    </row>
    <row r="23" spans="1:14" x14ac:dyDescent="0.25">
      <c r="A23">
        <f>[1]Feuil1!D22</f>
        <v>248449</v>
      </c>
      <c r="B23" t="str">
        <f>[1]Feuil1!B22&amp;" "&amp;[1]Feuil1!C22</f>
        <v>BARRILA Jean Marc</v>
      </c>
      <c r="C23">
        <f>[1]Feuil1!U22</f>
        <v>500</v>
      </c>
      <c r="D23" t="str">
        <f>[1]Feuil1!I22</f>
        <v>V40</v>
      </c>
      <c r="E23" t="str">
        <f>[1]Feuil1!J22</f>
        <v>40+</v>
      </c>
      <c r="F23" t="str">
        <f>[1]Feuil1!K22</f>
        <v>M</v>
      </c>
      <c r="G23">
        <f>[1]Feuil1!N22</f>
        <v>10240005</v>
      </c>
      <c r="H23" t="str">
        <f>[1]Feuil1!E22</f>
        <v>P</v>
      </c>
      <c r="I23" s="29">
        <f>[1]Feuil1!P22</f>
        <v>45912</v>
      </c>
      <c r="J23" t="str">
        <f>[1]Feuil1!Q22</f>
        <v>validé</v>
      </c>
      <c r="K23" s="29">
        <f>[1]Feuil1!S22</f>
        <v>0</v>
      </c>
      <c r="L23" t="str">
        <f>[1]Feuil1!T22</f>
        <v>Sans pratique sportive</v>
      </c>
      <c r="M23" s="29">
        <f>[1]Feuil1!H22</f>
        <v>30596</v>
      </c>
      <c r="N23" t="str">
        <f t="shared" si="0"/>
        <v>Loisir</v>
      </c>
    </row>
    <row r="24" spans="1:14" x14ac:dyDescent="0.25">
      <c r="A24">
        <f>[1]Feuil1!D23</f>
        <v>248042</v>
      </c>
      <c r="B24" t="str">
        <f>[1]Feuil1!B23&amp;" "&amp;[1]Feuil1!C23</f>
        <v>BATISTA RODA Dorian</v>
      </c>
      <c r="C24">
        <f>[1]Feuil1!U23</f>
        <v>518</v>
      </c>
      <c r="D24" t="str">
        <f>[1]Feuil1!I23</f>
        <v>S</v>
      </c>
      <c r="E24">
        <f>[1]Feuil1!J23</f>
        <v>-40</v>
      </c>
      <c r="F24" t="str">
        <f>[1]Feuil1!K23</f>
        <v>M</v>
      </c>
      <c r="G24">
        <f>[1]Feuil1!N23</f>
        <v>10240020</v>
      </c>
      <c r="H24" t="str">
        <f>[1]Feuil1!E23</f>
        <v>T</v>
      </c>
      <c r="I24" s="29">
        <f>[1]Feuil1!P23</f>
        <v>45919</v>
      </c>
      <c r="J24" t="str">
        <f>[1]Feuil1!Q23</f>
        <v>validé</v>
      </c>
      <c r="K24" s="29">
        <f>[1]Feuil1!S23</f>
        <v>45247</v>
      </c>
      <c r="L24" t="str">
        <f>[1]Feuil1!T23</f>
        <v>Attestation autoquestionnaire pour majeur</v>
      </c>
      <c r="M24" s="29">
        <f>[1]Feuil1!H23</f>
        <v>32039</v>
      </c>
      <c r="N24" t="str">
        <f t="shared" si="0"/>
        <v>Compétition</v>
      </c>
    </row>
    <row r="25" spans="1:14" x14ac:dyDescent="0.25">
      <c r="A25">
        <f>[1]Feuil1!D24</f>
        <v>6021741</v>
      </c>
      <c r="B25" t="str">
        <f>[1]Feuil1!B24&amp;" "&amp;[1]Feuil1!C24</f>
        <v>BAUDEAU Robert</v>
      </c>
      <c r="C25">
        <f>[1]Feuil1!U24</f>
        <v>561</v>
      </c>
      <c r="D25" t="str">
        <f>[1]Feuil1!I24</f>
        <v>V65</v>
      </c>
      <c r="E25" t="str">
        <f>[1]Feuil1!J24</f>
        <v>65+</v>
      </c>
      <c r="F25" t="str">
        <f>[1]Feuil1!K24</f>
        <v>M</v>
      </c>
      <c r="G25">
        <f>[1]Feuil1!N24</f>
        <v>10240002</v>
      </c>
      <c r="H25" t="str">
        <f>[1]Feuil1!E24</f>
        <v>T</v>
      </c>
      <c r="I25" s="29">
        <f>[1]Feuil1!P24</f>
        <v>45919</v>
      </c>
      <c r="J25" t="str">
        <f>[1]Feuil1!Q24</f>
        <v>validé</v>
      </c>
      <c r="K25" s="29">
        <f>[1]Feuil1!S24</f>
        <v>45901</v>
      </c>
      <c r="L25" t="str">
        <f>[1]Feuil1!T24</f>
        <v>Standard</v>
      </c>
      <c r="M25" s="29">
        <f>[1]Feuil1!H24</f>
        <v>21614</v>
      </c>
      <c r="N25" t="str">
        <f t="shared" si="0"/>
        <v>Compétition</v>
      </c>
    </row>
    <row r="26" spans="1:14" x14ac:dyDescent="0.25">
      <c r="A26">
        <f>[1]Feuil1!D25</f>
        <v>247044</v>
      </c>
      <c r="B26" t="str">
        <f>[1]Feuil1!B25&amp;" "&amp;[1]Feuil1!C25</f>
        <v>BEAU Julien</v>
      </c>
      <c r="C26">
        <f>[1]Feuil1!U25</f>
        <v>1184</v>
      </c>
      <c r="D26" t="str">
        <f>[1]Feuil1!I25</f>
        <v>S</v>
      </c>
      <c r="E26">
        <f>[1]Feuil1!J25</f>
        <v>-40</v>
      </c>
      <c r="F26" t="str">
        <f>[1]Feuil1!K25</f>
        <v>M</v>
      </c>
      <c r="G26">
        <f>[1]Feuil1!N25</f>
        <v>10240005</v>
      </c>
      <c r="H26" t="str">
        <f>[1]Feuil1!E25</f>
        <v>T</v>
      </c>
      <c r="I26" s="29">
        <f>[1]Feuil1!P25</f>
        <v>45909</v>
      </c>
      <c r="J26" t="str">
        <f>[1]Feuil1!Q25</f>
        <v>validé</v>
      </c>
      <c r="K26" s="29">
        <f>[1]Feuil1!S25</f>
        <v>45191</v>
      </c>
      <c r="L26" t="str">
        <f>[1]Feuil1!T25</f>
        <v>Attestation autoquestionnaire pour majeur</v>
      </c>
      <c r="M26" s="29">
        <f>[1]Feuil1!H25</f>
        <v>38573</v>
      </c>
      <c r="N26" t="str">
        <f t="shared" si="0"/>
        <v>Compétition</v>
      </c>
    </row>
    <row r="27" spans="1:14" x14ac:dyDescent="0.25">
      <c r="A27">
        <f>[1]Feuil1!D26</f>
        <v>245773</v>
      </c>
      <c r="B27" t="str">
        <f>[1]Feuil1!B26&amp;" "&amp;[1]Feuil1!C26</f>
        <v>BEAUFILS Jean-Marie</v>
      </c>
      <c r="C27">
        <f>[1]Feuil1!U26</f>
        <v>792</v>
      </c>
      <c r="D27" t="str">
        <f>[1]Feuil1!I26</f>
        <v>V60</v>
      </c>
      <c r="E27" t="str">
        <f>[1]Feuil1!J26</f>
        <v>60+</v>
      </c>
      <c r="F27" t="str">
        <f>[1]Feuil1!K26</f>
        <v>M</v>
      </c>
      <c r="G27">
        <f>[1]Feuil1!N26</f>
        <v>10240007</v>
      </c>
      <c r="H27" t="str">
        <f>[1]Feuil1!E26</f>
        <v>P</v>
      </c>
      <c r="I27" s="29">
        <f>[1]Feuil1!P26</f>
        <v>45912</v>
      </c>
      <c r="J27" t="str">
        <f>[1]Feuil1!Q26</f>
        <v>validé</v>
      </c>
      <c r="K27" s="29">
        <f>[1]Feuil1!S26</f>
        <v>44753</v>
      </c>
      <c r="L27" t="str">
        <f>[1]Feuil1!T26</f>
        <v>Attestation autoquestionnaire pour majeur</v>
      </c>
      <c r="M27" s="29">
        <f>[1]Feuil1!H26</f>
        <v>22658</v>
      </c>
      <c r="N27" t="str">
        <f t="shared" si="0"/>
        <v>Loisir</v>
      </c>
    </row>
    <row r="28" spans="1:14" x14ac:dyDescent="0.25">
      <c r="A28">
        <f>[1]Feuil1!D27</f>
        <v>248445</v>
      </c>
      <c r="B28" t="str">
        <f>[1]Feuil1!B27&amp;" "&amp;[1]Feuil1!C27</f>
        <v>BEAUZETIE Timeo</v>
      </c>
      <c r="C28">
        <f>[1]Feuil1!U27</f>
        <v>500</v>
      </c>
      <c r="D28" t="str">
        <f>[1]Feuil1!I27</f>
        <v>P</v>
      </c>
      <c r="E28">
        <f>[1]Feuil1!J27</f>
        <v>-9</v>
      </c>
      <c r="F28" t="str">
        <f>[1]Feuil1!K27</f>
        <v>M</v>
      </c>
      <c r="G28">
        <f>[1]Feuil1!N27</f>
        <v>10240020</v>
      </c>
      <c r="H28" t="str">
        <f>[1]Feuil1!E27</f>
        <v>P</v>
      </c>
      <c r="I28" s="29">
        <f>[1]Feuil1!P27</f>
        <v>45907</v>
      </c>
      <c r="J28" t="str">
        <f>[1]Feuil1!Q27</f>
        <v>validé</v>
      </c>
      <c r="K28" s="29">
        <f>[1]Feuil1!S27</f>
        <v>0</v>
      </c>
      <c r="L28" t="str">
        <f>[1]Feuil1!T27</f>
        <v>Attestation autoquestionnaire pour mineur</v>
      </c>
      <c r="M28" s="29">
        <f>[1]Feuil1!H27</f>
        <v>42871</v>
      </c>
      <c r="N28" t="str">
        <f t="shared" si="0"/>
        <v>Loisir</v>
      </c>
    </row>
    <row r="29" spans="1:14" x14ac:dyDescent="0.25">
      <c r="A29">
        <f>[1]Feuil1!D28</f>
        <v>247391</v>
      </c>
      <c r="B29" t="str">
        <f>[1]Feuil1!B28&amp;" "&amp;[1]Feuil1!C28</f>
        <v>BECKER Gerald</v>
      </c>
      <c r="C29">
        <f>[1]Feuil1!U28</f>
        <v>500</v>
      </c>
      <c r="D29" t="str">
        <f>[1]Feuil1!I28</f>
        <v>V50</v>
      </c>
      <c r="E29" t="str">
        <f>[1]Feuil1!J28</f>
        <v>50+</v>
      </c>
      <c r="F29" t="str">
        <f>[1]Feuil1!K28</f>
        <v>M</v>
      </c>
      <c r="G29">
        <f>[1]Feuil1!N28</f>
        <v>10240036</v>
      </c>
      <c r="H29" t="str">
        <f>[1]Feuil1!E28</f>
        <v>P</v>
      </c>
      <c r="I29" s="29">
        <f>[1]Feuil1!P28</f>
        <v>45912</v>
      </c>
      <c r="J29" t="str">
        <f>[1]Feuil1!Q28</f>
        <v>validé</v>
      </c>
      <c r="K29" s="29">
        <f>[1]Feuil1!S28</f>
        <v>45912</v>
      </c>
      <c r="L29" t="str">
        <f>[1]Feuil1!T28</f>
        <v>Standard</v>
      </c>
      <c r="M29" s="29">
        <f>[1]Feuil1!H28</f>
        <v>25993</v>
      </c>
      <c r="N29" t="str">
        <f t="shared" si="0"/>
        <v>Loisir</v>
      </c>
    </row>
    <row r="30" spans="1:14" x14ac:dyDescent="0.25">
      <c r="A30">
        <f>[1]Feuil1!D29</f>
        <v>242740</v>
      </c>
      <c r="B30" t="str">
        <f>[1]Feuil1!B29&amp;" "&amp;[1]Feuil1!C29</f>
        <v>BEN ALLAL Gregory</v>
      </c>
      <c r="C30">
        <f>[1]Feuil1!U29</f>
        <v>679</v>
      </c>
      <c r="D30" t="str">
        <f>[1]Feuil1!I29</f>
        <v>V40</v>
      </c>
      <c r="E30" t="str">
        <f>[1]Feuil1!J29</f>
        <v>40+</v>
      </c>
      <c r="F30" t="str">
        <f>[1]Feuil1!K29</f>
        <v>M</v>
      </c>
      <c r="G30">
        <f>[1]Feuil1!N29</f>
        <v>10240007</v>
      </c>
      <c r="H30" t="str">
        <f>[1]Feuil1!E29</f>
        <v>T</v>
      </c>
      <c r="I30" s="29">
        <f>[1]Feuil1!P29</f>
        <v>45924</v>
      </c>
      <c r="J30" t="str">
        <f>[1]Feuil1!Q29</f>
        <v>validé</v>
      </c>
      <c r="K30" s="29">
        <f>[1]Feuil1!S29</f>
        <v>45920</v>
      </c>
      <c r="L30" t="str">
        <f>[1]Feuil1!T29</f>
        <v>Standard</v>
      </c>
      <c r="M30" s="29">
        <f>[1]Feuil1!H29</f>
        <v>30913</v>
      </c>
      <c r="N30" t="str">
        <f t="shared" si="0"/>
        <v>Compétition</v>
      </c>
    </row>
    <row r="31" spans="1:14" x14ac:dyDescent="0.25">
      <c r="A31">
        <f>[1]Feuil1!D30</f>
        <v>247668</v>
      </c>
      <c r="B31" t="str">
        <f>[1]Feuil1!B30&amp;" "&amp;[1]Feuil1!C30</f>
        <v>BENANCIE Mahè Léo</v>
      </c>
      <c r="C31">
        <f>[1]Feuil1!U30</f>
        <v>500</v>
      </c>
      <c r="D31" t="str">
        <f>[1]Feuil1!I30</f>
        <v>J2</v>
      </c>
      <c r="E31">
        <f>[1]Feuil1!J30</f>
        <v>-17</v>
      </c>
      <c r="F31" t="str">
        <f>[1]Feuil1!K30</f>
        <v>M</v>
      </c>
      <c r="G31">
        <f>[1]Feuil1!N30</f>
        <v>10240001</v>
      </c>
      <c r="H31" t="str">
        <f>[1]Feuil1!E30</f>
        <v>T</v>
      </c>
      <c r="I31" s="29">
        <f>[1]Feuil1!P30</f>
        <v>45918</v>
      </c>
      <c r="J31" t="str">
        <f>[1]Feuil1!Q30</f>
        <v>validé</v>
      </c>
      <c r="K31" s="29">
        <f>[1]Feuil1!S30</f>
        <v>0</v>
      </c>
      <c r="L31" t="str">
        <f>[1]Feuil1!T30</f>
        <v>Attestation autoquestionnaire pour mineur</v>
      </c>
      <c r="M31" s="29">
        <f>[1]Feuil1!H30</f>
        <v>40114</v>
      </c>
      <c r="N31" t="str">
        <f t="shared" si="0"/>
        <v>Compétition</v>
      </c>
    </row>
    <row r="32" spans="1:14" x14ac:dyDescent="0.25">
      <c r="A32">
        <f>[1]Feuil1!D31</f>
        <v>248083</v>
      </c>
      <c r="B32" t="str">
        <f>[1]Feuil1!B31&amp;" "&amp;[1]Feuil1!C31</f>
        <v>BENETEAU Adrien</v>
      </c>
      <c r="C32">
        <f>[1]Feuil1!U31</f>
        <v>624</v>
      </c>
      <c r="D32" t="str">
        <f>[1]Feuil1!I31</f>
        <v>S</v>
      </c>
      <c r="E32">
        <f>[1]Feuil1!J31</f>
        <v>-40</v>
      </c>
      <c r="F32" t="str">
        <f>[1]Feuil1!K31</f>
        <v>M</v>
      </c>
      <c r="G32">
        <f>[1]Feuil1!N31</f>
        <v>10240001</v>
      </c>
      <c r="H32" t="str">
        <f>[1]Feuil1!E31</f>
        <v>A</v>
      </c>
      <c r="I32" s="29">
        <f>[1]Feuil1!P31</f>
        <v>45842</v>
      </c>
      <c r="J32" t="str">
        <f>[1]Feuil1!Q31</f>
        <v>validé</v>
      </c>
      <c r="K32" s="29">
        <f>[1]Feuil1!S31</f>
        <v>45337</v>
      </c>
      <c r="L32" t="str">
        <f>[1]Feuil1!T31</f>
        <v>Attestation autoquestionnaire pour majeur</v>
      </c>
      <c r="M32" s="29">
        <f>[1]Feuil1!H31</f>
        <v>36346</v>
      </c>
      <c r="N32" t="str">
        <f t="shared" si="0"/>
        <v>Dirigeant</v>
      </c>
    </row>
    <row r="33" spans="1:14" x14ac:dyDescent="0.25">
      <c r="A33">
        <f>[1]Feuil1!D32</f>
        <v>247470</v>
      </c>
      <c r="B33" t="str">
        <f>[1]Feuil1!B32&amp;" "&amp;[1]Feuil1!C32</f>
        <v>BENNE Michel</v>
      </c>
      <c r="C33">
        <f>[1]Feuil1!U32</f>
        <v>500</v>
      </c>
      <c r="D33" t="str">
        <f>[1]Feuil1!I32</f>
        <v>V65</v>
      </c>
      <c r="E33" t="str">
        <f>[1]Feuil1!J32</f>
        <v>65+</v>
      </c>
      <c r="F33" t="str">
        <f>[1]Feuil1!K32</f>
        <v>M</v>
      </c>
      <c r="G33">
        <f>[1]Feuil1!N32</f>
        <v>10240001</v>
      </c>
      <c r="H33" t="str">
        <f>[1]Feuil1!E32</f>
        <v>P</v>
      </c>
      <c r="I33" s="29">
        <f>[1]Feuil1!P32</f>
        <v>45904</v>
      </c>
      <c r="J33" t="str">
        <f>[1]Feuil1!Q32</f>
        <v>validé</v>
      </c>
      <c r="K33" s="29">
        <f>[1]Feuil1!S32</f>
        <v>45511</v>
      </c>
      <c r="L33" t="str">
        <f>[1]Feuil1!T32</f>
        <v>Attestation autoquestionnaire pour majeur</v>
      </c>
      <c r="M33" s="29">
        <f>[1]Feuil1!H32</f>
        <v>21560</v>
      </c>
      <c r="N33" t="str">
        <f t="shared" si="0"/>
        <v>Loisir</v>
      </c>
    </row>
    <row r="34" spans="1:14" x14ac:dyDescent="0.25">
      <c r="A34">
        <f>[1]Feuil1!D33</f>
        <v>247814</v>
      </c>
      <c r="B34" t="str">
        <f>[1]Feuil1!B33&amp;" "&amp;[1]Feuil1!C33</f>
        <v>BENOIT Hervé</v>
      </c>
      <c r="C34">
        <f>[1]Feuil1!U33</f>
        <v>500</v>
      </c>
      <c r="D34" t="str">
        <f>[1]Feuil1!I33</f>
        <v>V45</v>
      </c>
      <c r="E34" t="str">
        <f>[1]Feuil1!J33</f>
        <v>45+</v>
      </c>
      <c r="F34" t="str">
        <f>[1]Feuil1!K33</f>
        <v>M</v>
      </c>
      <c r="G34">
        <f>[1]Feuil1!N33</f>
        <v>10240006</v>
      </c>
      <c r="H34" t="str">
        <f>[1]Feuil1!E33</f>
        <v>P</v>
      </c>
      <c r="I34" s="29">
        <f>[1]Feuil1!P33</f>
        <v>45912</v>
      </c>
      <c r="J34" t="str">
        <f>[1]Feuil1!Q33</f>
        <v>validé</v>
      </c>
      <c r="K34" s="29">
        <f>[1]Feuil1!S33</f>
        <v>45838</v>
      </c>
      <c r="L34" t="str">
        <f>[1]Feuil1!T33</f>
        <v>Standard</v>
      </c>
      <c r="M34" s="29">
        <f>[1]Feuil1!H33</f>
        <v>28358</v>
      </c>
      <c r="N34" t="str">
        <f t="shared" si="0"/>
        <v>Loisir</v>
      </c>
    </row>
    <row r="35" spans="1:14" x14ac:dyDescent="0.25">
      <c r="A35">
        <f>[1]Feuil1!D34</f>
        <v>247737</v>
      </c>
      <c r="B35" t="str">
        <f>[1]Feuil1!B34&amp;" "&amp;[1]Feuil1!C34</f>
        <v>BENOIT Nathan</v>
      </c>
      <c r="C35">
        <f>[1]Feuil1!U34</f>
        <v>500</v>
      </c>
      <c r="D35" t="str">
        <f>[1]Feuil1!I34</f>
        <v>C1</v>
      </c>
      <c r="E35">
        <f>[1]Feuil1!J34</f>
        <v>-14</v>
      </c>
      <c r="F35" t="str">
        <f>[1]Feuil1!K34</f>
        <v>M</v>
      </c>
      <c r="G35">
        <f>[1]Feuil1!N34</f>
        <v>10240006</v>
      </c>
      <c r="H35" t="str">
        <f>[1]Feuil1!E34</f>
        <v>T</v>
      </c>
      <c r="I35" s="29">
        <f>[1]Feuil1!P34</f>
        <v>45909</v>
      </c>
      <c r="J35" t="str">
        <f>[1]Feuil1!Q34</f>
        <v>validé</v>
      </c>
      <c r="K35" s="29">
        <f>[1]Feuil1!S34</f>
        <v>0</v>
      </c>
      <c r="L35" t="str">
        <f>[1]Feuil1!T34</f>
        <v>Attestation autoquestionnaire pour mineur</v>
      </c>
      <c r="M35" s="29">
        <f>[1]Feuil1!H34</f>
        <v>41178</v>
      </c>
      <c r="N35" t="str">
        <f t="shared" si="0"/>
        <v>Compétition</v>
      </c>
    </row>
    <row r="36" spans="1:14" x14ac:dyDescent="0.25">
      <c r="A36">
        <f>[1]Feuil1!D35</f>
        <v>248018</v>
      </c>
      <c r="B36" t="str">
        <f>[1]Feuil1!B35&amp;" "&amp;[1]Feuil1!C35</f>
        <v>BENOIT-FAURE Quentin</v>
      </c>
      <c r="C36">
        <f>[1]Feuil1!U35</f>
        <v>593</v>
      </c>
      <c r="D36" t="str">
        <f>[1]Feuil1!I35</f>
        <v>C1</v>
      </c>
      <c r="E36">
        <f>[1]Feuil1!J35</f>
        <v>-14</v>
      </c>
      <c r="F36" t="str">
        <f>[1]Feuil1!K35</f>
        <v>M</v>
      </c>
      <c r="G36">
        <f>[1]Feuil1!N35</f>
        <v>10240015</v>
      </c>
      <c r="H36" t="str">
        <f>[1]Feuil1!E35</f>
        <v>T</v>
      </c>
      <c r="I36" s="29">
        <f>[1]Feuil1!P35</f>
        <v>45912</v>
      </c>
      <c r="J36" t="str">
        <f>[1]Feuil1!Q35</f>
        <v>validé</v>
      </c>
      <c r="K36" s="29">
        <f>[1]Feuil1!S35</f>
        <v>0</v>
      </c>
      <c r="L36" t="str">
        <f>[1]Feuil1!T35</f>
        <v>Attestation autoquestionnaire pour mineur</v>
      </c>
      <c r="M36" s="29">
        <f>[1]Feuil1!H35</f>
        <v>40974</v>
      </c>
      <c r="N36" t="str">
        <f t="shared" si="0"/>
        <v>Compétition</v>
      </c>
    </row>
    <row r="37" spans="1:14" x14ac:dyDescent="0.25">
      <c r="A37">
        <f>[1]Feuil1!D36</f>
        <v>247642</v>
      </c>
      <c r="B37" t="str">
        <f>[1]Feuil1!B36&amp;" "&amp;[1]Feuil1!C36</f>
        <v>BERTRAND Corentin</v>
      </c>
      <c r="C37">
        <f>[1]Feuil1!U36</f>
        <v>519</v>
      </c>
      <c r="D37" t="str">
        <f>[1]Feuil1!I36</f>
        <v>J1</v>
      </c>
      <c r="E37">
        <f>[1]Feuil1!J36</f>
        <v>-16</v>
      </c>
      <c r="F37" t="str">
        <f>[1]Feuil1!K36</f>
        <v>M</v>
      </c>
      <c r="G37">
        <f>[1]Feuil1!N36</f>
        <v>10240020</v>
      </c>
      <c r="H37" t="str">
        <f>[1]Feuil1!E36</f>
        <v>P</v>
      </c>
      <c r="I37" s="29">
        <f>[1]Feuil1!P36</f>
        <v>45906</v>
      </c>
      <c r="J37" t="str">
        <f>[1]Feuil1!Q36</f>
        <v>validé</v>
      </c>
      <c r="K37" s="29">
        <f>[1]Feuil1!S36</f>
        <v>0</v>
      </c>
      <c r="L37" t="str">
        <f>[1]Feuil1!T36</f>
        <v>Attestation autoquestionnaire pour mineur</v>
      </c>
      <c r="M37" s="29">
        <f>[1]Feuil1!H36</f>
        <v>40487</v>
      </c>
      <c r="N37" t="str">
        <f t="shared" si="0"/>
        <v>Loisir</v>
      </c>
    </row>
    <row r="38" spans="1:14" x14ac:dyDescent="0.25">
      <c r="A38">
        <f>[1]Feuil1!D37</f>
        <v>243831</v>
      </c>
      <c r="B38" t="str">
        <f>[1]Feuil1!B37&amp;" "&amp;[1]Feuil1!C37</f>
        <v>BERTRAND Loic</v>
      </c>
      <c r="C38">
        <f>[1]Feuil1!U37</f>
        <v>997</v>
      </c>
      <c r="D38" t="str">
        <f>[1]Feuil1!I37</f>
        <v>V45</v>
      </c>
      <c r="E38" t="str">
        <f>[1]Feuil1!J37</f>
        <v>45+</v>
      </c>
      <c r="F38" t="str">
        <f>[1]Feuil1!K37</f>
        <v>M</v>
      </c>
      <c r="G38">
        <f>[1]Feuil1!N37</f>
        <v>10240005</v>
      </c>
      <c r="H38" t="str">
        <f>[1]Feuil1!E37</f>
        <v>T</v>
      </c>
      <c r="I38" s="29">
        <f>[1]Feuil1!P37</f>
        <v>45915</v>
      </c>
      <c r="J38" t="str">
        <f>[1]Feuil1!Q37</f>
        <v>validé</v>
      </c>
      <c r="K38" s="29">
        <f>[1]Feuil1!S37</f>
        <v>45551</v>
      </c>
      <c r="L38" t="str">
        <f>[1]Feuil1!T37</f>
        <v>Attestation autoquestionnaire pour majeur</v>
      </c>
      <c r="M38" s="29">
        <f>[1]Feuil1!H37</f>
        <v>28109</v>
      </c>
      <c r="N38" t="str">
        <f t="shared" si="0"/>
        <v>Compétition</v>
      </c>
    </row>
    <row r="39" spans="1:14" x14ac:dyDescent="0.25">
      <c r="A39">
        <f>[1]Feuil1!D38</f>
        <v>243764</v>
      </c>
      <c r="B39" t="str">
        <f>[1]Feuil1!B38&amp;" "&amp;[1]Feuil1!C38</f>
        <v>BERTRIN Bruno</v>
      </c>
      <c r="C39">
        <f>[1]Feuil1!U38</f>
        <v>976</v>
      </c>
      <c r="D39" t="str">
        <f>[1]Feuil1!I38</f>
        <v>V60</v>
      </c>
      <c r="E39" t="str">
        <f>[1]Feuil1!J38</f>
        <v>60+</v>
      </c>
      <c r="F39" t="str">
        <f>[1]Feuil1!K38</f>
        <v>M</v>
      </c>
      <c r="G39">
        <f>[1]Feuil1!N38</f>
        <v>10240020</v>
      </c>
      <c r="H39" t="str">
        <f>[1]Feuil1!E38</f>
        <v>T</v>
      </c>
      <c r="I39" s="29">
        <f>[1]Feuil1!P38</f>
        <v>45906</v>
      </c>
      <c r="J39" t="str">
        <f>[1]Feuil1!Q38</f>
        <v>validé</v>
      </c>
      <c r="K39" s="29">
        <f>[1]Feuil1!S38</f>
        <v>45905</v>
      </c>
      <c r="L39" t="str">
        <f>[1]Feuil1!T38</f>
        <v>Standard</v>
      </c>
      <c r="M39" s="29">
        <f>[1]Feuil1!H38</f>
        <v>23024</v>
      </c>
      <c r="N39" t="str">
        <f t="shared" si="0"/>
        <v>Compétition</v>
      </c>
    </row>
    <row r="40" spans="1:14" x14ac:dyDescent="0.25">
      <c r="A40">
        <f>[1]Feuil1!D39</f>
        <v>247476</v>
      </c>
      <c r="B40" t="str">
        <f>[1]Feuil1!B39&amp;" "&amp;[1]Feuil1!C39</f>
        <v>BEURVILLE Xavier</v>
      </c>
      <c r="C40">
        <f>[1]Feuil1!U39</f>
        <v>500</v>
      </c>
      <c r="D40" t="str">
        <f>[1]Feuil1!I39</f>
        <v>V60</v>
      </c>
      <c r="E40" t="str">
        <f>[1]Feuil1!J39</f>
        <v>60+</v>
      </c>
      <c r="F40" t="str">
        <f>[1]Feuil1!K39</f>
        <v>M</v>
      </c>
      <c r="G40">
        <f>[1]Feuil1!N39</f>
        <v>10240018</v>
      </c>
      <c r="H40" t="str">
        <f>[1]Feuil1!E39</f>
        <v>T</v>
      </c>
      <c r="I40" s="29">
        <f>[1]Feuil1!P39</f>
        <v>45888</v>
      </c>
      <c r="J40" t="str">
        <f>[1]Feuil1!Q39</f>
        <v>validé</v>
      </c>
      <c r="K40" s="29">
        <f>[1]Feuil1!S39</f>
        <v>45882</v>
      </c>
      <c r="L40" t="str">
        <f>[1]Feuil1!T39</f>
        <v>Standard</v>
      </c>
      <c r="M40" s="29">
        <f>[1]Feuil1!H39</f>
        <v>23571</v>
      </c>
      <c r="N40" t="str">
        <f t="shared" si="0"/>
        <v>Compétition</v>
      </c>
    </row>
    <row r="41" spans="1:14" x14ac:dyDescent="0.25">
      <c r="A41">
        <f>[1]Feuil1!D40</f>
        <v>248485</v>
      </c>
      <c r="B41" t="str">
        <f>[1]Feuil1!B40&amp;" "&amp;[1]Feuil1!C40</f>
        <v>BIGOT Eric</v>
      </c>
      <c r="C41">
        <f>[1]Feuil1!U40</f>
        <v>500</v>
      </c>
      <c r="D41" t="str">
        <f>[1]Feuil1!I40</f>
        <v>V55</v>
      </c>
      <c r="E41" t="str">
        <f>[1]Feuil1!J40</f>
        <v>55+</v>
      </c>
      <c r="F41" t="str">
        <f>[1]Feuil1!K40</f>
        <v>M</v>
      </c>
      <c r="G41">
        <f>[1]Feuil1!N40</f>
        <v>10240001</v>
      </c>
      <c r="H41" t="str">
        <f>[1]Feuil1!E40</f>
        <v>P</v>
      </c>
      <c r="I41" s="29">
        <f>[1]Feuil1!P40</f>
        <v>45921</v>
      </c>
      <c r="J41" t="str">
        <f>[1]Feuil1!Q40</f>
        <v>validé</v>
      </c>
      <c r="K41" s="29">
        <f>[1]Feuil1!S40</f>
        <v>45917</v>
      </c>
      <c r="L41" t="str">
        <f>[1]Feuil1!T40</f>
        <v>Standard</v>
      </c>
      <c r="M41" s="29">
        <f>[1]Feuil1!H40</f>
        <v>24399</v>
      </c>
      <c r="N41" t="str">
        <f t="shared" si="0"/>
        <v>Loisir</v>
      </c>
    </row>
    <row r="42" spans="1:14" x14ac:dyDescent="0.25">
      <c r="A42">
        <f>[1]Feuil1!D41</f>
        <v>248180</v>
      </c>
      <c r="B42" t="str">
        <f>[1]Feuil1!B41&amp;" "&amp;[1]Feuil1!C41</f>
        <v>BILLARD Paul</v>
      </c>
      <c r="C42">
        <f>[1]Feuil1!U41</f>
        <v>500</v>
      </c>
      <c r="D42" t="str">
        <f>[1]Feuil1!I41</f>
        <v>C1</v>
      </c>
      <c r="E42">
        <f>[1]Feuil1!J41</f>
        <v>-14</v>
      </c>
      <c r="F42" t="str">
        <f>[1]Feuil1!K41</f>
        <v>M</v>
      </c>
      <c r="G42">
        <f>[1]Feuil1!N41</f>
        <v>10240020</v>
      </c>
      <c r="H42" t="str">
        <f>[1]Feuil1!E41</f>
        <v>P</v>
      </c>
      <c r="I42" s="29">
        <f>[1]Feuil1!P41</f>
        <v>45906</v>
      </c>
      <c r="J42" t="str">
        <f>[1]Feuil1!Q41</f>
        <v>validé</v>
      </c>
      <c r="K42" s="29">
        <f>[1]Feuil1!S41</f>
        <v>0</v>
      </c>
      <c r="L42" t="str">
        <f>[1]Feuil1!T41</f>
        <v>Attestation autoquestionnaire pour mineur</v>
      </c>
      <c r="M42" s="29">
        <f>[1]Feuil1!H41</f>
        <v>41173</v>
      </c>
      <c r="N42" t="str">
        <f t="shared" si="0"/>
        <v>Loisir</v>
      </c>
    </row>
    <row r="43" spans="1:14" x14ac:dyDescent="0.25">
      <c r="A43">
        <f>[1]Feuil1!D42</f>
        <v>931599</v>
      </c>
      <c r="B43" t="str">
        <f>[1]Feuil1!B42&amp;" "&amp;[1]Feuil1!C42</f>
        <v>BILLAUD Jean-Danyel</v>
      </c>
      <c r="C43">
        <f>[1]Feuil1!U42</f>
        <v>834</v>
      </c>
      <c r="D43" t="str">
        <f>[1]Feuil1!I42</f>
        <v>V55</v>
      </c>
      <c r="E43" t="str">
        <f>[1]Feuil1!J42</f>
        <v>55+</v>
      </c>
      <c r="F43" t="str">
        <f>[1]Feuil1!K42</f>
        <v>M</v>
      </c>
      <c r="G43">
        <f>[1]Feuil1!N42</f>
        <v>10240015</v>
      </c>
      <c r="H43" t="str">
        <f>[1]Feuil1!E42</f>
        <v>T</v>
      </c>
      <c r="I43" s="29">
        <f>[1]Feuil1!P42</f>
        <v>45926</v>
      </c>
      <c r="J43" t="str">
        <f>[1]Feuil1!Q42</f>
        <v>validé</v>
      </c>
      <c r="K43" s="29">
        <f>[1]Feuil1!S42</f>
        <v>44771</v>
      </c>
      <c r="L43" t="str">
        <f>[1]Feuil1!T42</f>
        <v>Attestation autoquestionnaire pour majeur</v>
      </c>
      <c r="M43" s="29">
        <f>[1]Feuil1!H42</f>
        <v>25204</v>
      </c>
      <c r="N43" t="str">
        <f t="shared" si="0"/>
        <v>Compétition</v>
      </c>
    </row>
    <row r="44" spans="1:14" x14ac:dyDescent="0.25">
      <c r="A44">
        <f>[1]Feuil1!D43</f>
        <v>246490</v>
      </c>
      <c r="B44" t="str">
        <f>[1]Feuil1!B43&amp;" "&amp;[1]Feuil1!C43</f>
        <v>BILLAUD Nathan</v>
      </c>
      <c r="C44">
        <f>[1]Feuil1!U43</f>
        <v>1200</v>
      </c>
      <c r="D44" t="str">
        <f>[1]Feuil1!I43</f>
        <v>J4</v>
      </c>
      <c r="E44">
        <f>[1]Feuil1!J43</f>
        <v>-19</v>
      </c>
      <c r="F44" t="str">
        <f>[1]Feuil1!K43</f>
        <v>M</v>
      </c>
      <c r="G44">
        <f>[1]Feuil1!N43</f>
        <v>10240020</v>
      </c>
      <c r="H44" t="str">
        <f>[1]Feuil1!E43</f>
        <v>P</v>
      </c>
      <c r="I44" s="29">
        <f>[1]Feuil1!P43</f>
        <v>45918</v>
      </c>
      <c r="J44" t="str">
        <f>[1]Feuil1!Q43</f>
        <v>validé</v>
      </c>
      <c r="K44" s="29">
        <f>[1]Feuil1!S43</f>
        <v>0</v>
      </c>
      <c r="L44" t="str">
        <f>[1]Feuil1!T43</f>
        <v>Attestation autoquestionnaire pour mineur</v>
      </c>
      <c r="M44" s="29">
        <f>[1]Feuil1!H43</f>
        <v>39421</v>
      </c>
      <c r="N44" t="str">
        <f t="shared" si="0"/>
        <v>Loisir</v>
      </c>
    </row>
    <row r="45" spans="1:14" x14ac:dyDescent="0.25">
      <c r="A45">
        <f>[1]Feuil1!D44</f>
        <v>339440</v>
      </c>
      <c r="B45" t="str">
        <f>[1]Feuil1!B44&amp;" "&amp;[1]Feuil1!C44</f>
        <v>BLAISE Olivier</v>
      </c>
      <c r="C45">
        <f>[1]Feuil1!U44</f>
        <v>543</v>
      </c>
      <c r="D45" t="str">
        <f>[1]Feuil1!I44</f>
        <v>V60</v>
      </c>
      <c r="E45" t="str">
        <f>[1]Feuil1!J44</f>
        <v>60+</v>
      </c>
      <c r="F45" t="str">
        <f>[1]Feuil1!K44</f>
        <v>M</v>
      </c>
      <c r="G45">
        <f>[1]Feuil1!N44</f>
        <v>10240030</v>
      </c>
      <c r="H45" t="str">
        <f>[1]Feuil1!E44</f>
        <v>T</v>
      </c>
      <c r="I45" s="29">
        <f>[1]Feuil1!P44</f>
        <v>45914</v>
      </c>
      <c r="J45" t="str">
        <f>[1]Feuil1!Q44</f>
        <v>validé</v>
      </c>
      <c r="K45" s="29">
        <f>[1]Feuil1!S44</f>
        <v>45849</v>
      </c>
      <c r="L45" t="str">
        <f>[1]Feuil1!T44</f>
        <v>Standard</v>
      </c>
      <c r="M45" s="29">
        <f>[1]Feuil1!H44</f>
        <v>22370</v>
      </c>
      <c r="N45" t="str">
        <f t="shared" si="0"/>
        <v>Compétition</v>
      </c>
    </row>
    <row r="46" spans="1:14" x14ac:dyDescent="0.25">
      <c r="A46">
        <f>[1]Feuil1!D45</f>
        <v>247206</v>
      </c>
      <c r="B46" t="str">
        <f>[1]Feuil1!B45&amp;" "&amp;[1]Feuil1!C45</f>
        <v>BLANC Jean-Louis</v>
      </c>
      <c r="C46">
        <f>[1]Feuil1!U45</f>
        <v>500</v>
      </c>
      <c r="D46" t="str">
        <f>[1]Feuil1!I45</f>
        <v>V60</v>
      </c>
      <c r="E46" t="str">
        <f>[1]Feuil1!J45</f>
        <v>60+</v>
      </c>
      <c r="F46" t="str">
        <f>[1]Feuil1!K45</f>
        <v>M</v>
      </c>
      <c r="G46">
        <f>[1]Feuil1!N45</f>
        <v>10240014</v>
      </c>
      <c r="H46" t="str">
        <f>[1]Feuil1!E45</f>
        <v>P</v>
      </c>
      <c r="I46" s="29">
        <f>[1]Feuil1!P45</f>
        <v>45912</v>
      </c>
      <c r="J46" t="str">
        <f>[1]Feuil1!Q45</f>
        <v>validé</v>
      </c>
      <c r="K46" s="29">
        <f>[1]Feuil1!S45</f>
        <v>45202</v>
      </c>
      <c r="L46" t="str">
        <f>[1]Feuil1!T45</f>
        <v>Attestation autoquestionnaire pour majeur</v>
      </c>
      <c r="M46" s="29">
        <f>[1]Feuil1!H45</f>
        <v>22444</v>
      </c>
      <c r="N46" t="str">
        <f t="shared" si="0"/>
        <v>Loisir</v>
      </c>
    </row>
    <row r="47" spans="1:14" x14ac:dyDescent="0.25">
      <c r="A47">
        <f>[1]Feuil1!D46</f>
        <v>3349143</v>
      </c>
      <c r="B47" t="str">
        <f>[1]Feuil1!B46&amp;" "&amp;[1]Feuil1!C46</f>
        <v>BLANC Sébastien</v>
      </c>
      <c r="C47">
        <f>[1]Feuil1!U46</f>
        <v>500</v>
      </c>
      <c r="D47" t="str">
        <f>[1]Feuil1!I46</f>
        <v>V50</v>
      </c>
      <c r="E47" t="str">
        <f>[1]Feuil1!J46</f>
        <v>50+</v>
      </c>
      <c r="F47" t="str">
        <f>[1]Feuil1!K46</f>
        <v>M</v>
      </c>
      <c r="G47">
        <f>[1]Feuil1!N46</f>
        <v>10240026</v>
      </c>
      <c r="H47" t="str">
        <f>[1]Feuil1!E46</f>
        <v>P</v>
      </c>
      <c r="I47" s="29">
        <f>[1]Feuil1!P46</f>
        <v>45922</v>
      </c>
      <c r="J47" t="str">
        <f>[1]Feuil1!Q46</f>
        <v>validé</v>
      </c>
      <c r="K47" s="29">
        <f>[1]Feuil1!S46</f>
        <v>45918</v>
      </c>
      <c r="L47" t="str">
        <f>[1]Feuil1!T46</f>
        <v>Standard</v>
      </c>
      <c r="M47" s="29">
        <f>[1]Feuil1!H46</f>
        <v>27481</v>
      </c>
      <c r="N47" t="str">
        <f t="shared" si="0"/>
        <v>Loisir</v>
      </c>
    </row>
    <row r="48" spans="1:14" x14ac:dyDescent="0.25">
      <c r="A48">
        <f>[1]Feuil1!D47</f>
        <v>248245</v>
      </c>
      <c r="B48" t="str">
        <f>[1]Feuil1!B47&amp;" "&amp;[1]Feuil1!C47</f>
        <v>BLAY Gérard</v>
      </c>
      <c r="C48">
        <f>[1]Feuil1!U47</f>
        <v>500</v>
      </c>
      <c r="D48" t="str">
        <f>[1]Feuil1!I47</f>
        <v>V70</v>
      </c>
      <c r="E48" t="str">
        <f>[1]Feuil1!J47</f>
        <v>70+</v>
      </c>
      <c r="F48" t="str">
        <f>[1]Feuil1!K47</f>
        <v>M</v>
      </c>
      <c r="G48">
        <f>[1]Feuil1!N47</f>
        <v>10240014</v>
      </c>
      <c r="H48" t="str">
        <f>[1]Feuil1!E47</f>
        <v>T</v>
      </c>
      <c r="I48" s="29">
        <f>[1]Feuil1!P47</f>
        <v>45912</v>
      </c>
      <c r="J48" t="str">
        <f>[1]Feuil1!Q47</f>
        <v>validé</v>
      </c>
      <c r="K48" s="29">
        <f>[1]Feuil1!S47</f>
        <v>45552</v>
      </c>
      <c r="L48" t="str">
        <f>[1]Feuil1!T47</f>
        <v>Attestation autoquestionnaire pour majeur</v>
      </c>
      <c r="M48" s="29">
        <f>[1]Feuil1!H47</f>
        <v>19212</v>
      </c>
      <c r="N48" t="str">
        <f t="shared" si="0"/>
        <v>Compétition</v>
      </c>
    </row>
    <row r="49" spans="1:14" x14ac:dyDescent="0.25">
      <c r="A49">
        <f>[1]Feuil1!D48</f>
        <v>242716</v>
      </c>
      <c r="B49" t="str">
        <f>[1]Feuil1!B48&amp;" "&amp;[1]Feuil1!C48</f>
        <v>BLEYNIE Arnaud</v>
      </c>
      <c r="C49">
        <f>[1]Feuil1!U48</f>
        <v>500</v>
      </c>
      <c r="D49" t="str">
        <f>[1]Feuil1!I48</f>
        <v>V45</v>
      </c>
      <c r="E49" t="str">
        <f>[1]Feuil1!J48</f>
        <v>45+</v>
      </c>
      <c r="F49" t="str">
        <f>[1]Feuil1!K48</f>
        <v>M</v>
      </c>
      <c r="G49">
        <f>[1]Feuil1!N48</f>
        <v>10240020</v>
      </c>
      <c r="H49" t="str">
        <f>[1]Feuil1!E48</f>
        <v>P</v>
      </c>
      <c r="I49" s="29">
        <f>[1]Feuil1!P48</f>
        <v>45890</v>
      </c>
      <c r="J49" t="str">
        <f>[1]Feuil1!Q48</f>
        <v>validé</v>
      </c>
      <c r="K49" s="29">
        <f>[1]Feuil1!S48</f>
        <v>44498</v>
      </c>
      <c r="L49" t="str">
        <f>[1]Feuil1!T48</f>
        <v>Attestation autoquestionnaire pour majeur</v>
      </c>
      <c r="M49" s="29">
        <f>[1]Feuil1!H48</f>
        <v>28472</v>
      </c>
      <c r="N49" t="str">
        <f t="shared" si="0"/>
        <v>Loisir</v>
      </c>
    </row>
    <row r="50" spans="1:14" x14ac:dyDescent="0.25">
      <c r="A50">
        <f>[1]Feuil1!D49</f>
        <v>248062</v>
      </c>
      <c r="B50" t="str">
        <f>[1]Feuil1!B49&amp;" "&amp;[1]Feuil1!C49</f>
        <v>BOISHARDY Alexandre</v>
      </c>
      <c r="C50">
        <f>[1]Feuil1!U49</f>
        <v>500</v>
      </c>
      <c r="D50" t="str">
        <f>[1]Feuil1!I49</f>
        <v>V45</v>
      </c>
      <c r="E50" t="str">
        <f>[1]Feuil1!J49</f>
        <v>45+</v>
      </c>
      <c r="F50" t="str">
        <f>[1]Feuil1!K49</f>
        <v>M</v>
      </c>
      <c r="G50">
        <f>[1]Feuil1!N49</f>
        <v>10240030</v>
      </c>
      <c r="H50" t="str">
        <f>[1]Feuil1!E49</f>
        <v>P</v>
      </c>
      <c r="I50" s="29">
        <f>[1]Feuil1!P49</f>
        <v>45914</v>
      </c>
      <c r="J50" t="str">
        <f>[1]Feuil1!Q49</f>
        <v>validé</v>
      </c>
      <c r="K50" s="29">
        <f>[1]Feuil1!S49</f>
        <v>45909</v>
      </c>
      <c r="L50" t="str">
        <f>[1]Feuil1!T49</f>
        <v>Standard</v>
      </c>
      <c r="M50" s="29">
        <f>[1]Feuil1!H49</f>
        <v>27966</v>
      </c>
      <c r="N50" t="str">
        <f t="shared" si="0"/>
        <v>Loisir</v>
      </c>
    </row>
    <row r="51" spans="1:14" x14ac:dyDescent="0.25">
      <c r="A51">
        <f>[1]Feuil1!D50</f>
        <v>248534</v>
      </c>
      <c r="B51" t="str">
        <f>[1]Feuil1!B50&amp;" "&amp;[1]Feuil1!C50</f>
        <v>BOISSEAU Damien</v>
      </c>
      <c r="C51">
        <f>[1]Feuil1!U50</f>
        <v>500</v>
      </c>
      <c r="D51" t="str">
        <f>[1]Feuil1!I50</f>
        <v>C1</v>
      </c>
      <c r="E51">
        <f>[1]Feuil1!J50</f>
        <v>-14</v>
      </c>
      <c r="F51" t="str">
        <f>[1]Feuil1!K50</f>
        <v>M</v>
      </c>
      <c r="G51">
        <f>[1]Feuil1!N50</f>
        <v>10240002</v>
      </c>
      <c r="H51" t="str">
        <f>[1]Feuil1!E50</f>
        <v>P</v>
      </c>
      <c r="I51" s="29">
        <f>[1]Feuil1!P50</f>
        <v>45932</v>
      </c>
      <c r="J51" t="str">
        <f>[1]Feuil1!Q50</f>
        <v>validé</v>
      </c>
      <c r="K51" s="29">
        <f>[1]Feuil1!S50</f>
        <v>45925</v>
      </c>
      <c r="L51" t="str">
        <f>[1]Feuil1!T50</f>
        <v>Standard</v>
      </c>
      <c r="M51" s="29">
        <f>[1]Feuil1!H50</f>
        <v>41254</v>
      </c>
      <c r="N51" t="str">
        <f t="shared" si="0"/>
        <v>Loisir</v>
      </c>
    </row>
    <row r="52" spans="1:14" x14ac:dyDescent="0.25">
      <c r="A52">
        <f>[1]Feuil1!D51</f>
        <v>248468</v>
      </c>
      <c r="B52" t="str">
        <f>[1]Feuil1!B51&amp;" "&amp;[1]Feuil1!C51</f>
        <v>BONAL Nicolas</v>
      </c>
      <c r="C52">
        <f>[1]Feuil1!U51</f>
        <v>500</v>
      </c>
      <c r="D52" t="str">
        <f>[1]Feuil1!I51</f>
        <v>M2</v>
      </c>
      <c r="E52">
        <f>[1]Feuil1!J51</f>
        <v>-13</v>
      </c>
      <c r="F52" t="str">
        <f>[1]Feuil1!K51</f>
        <v>M</v>
      </c>
      <c r="G52">
        <f>[1]Feuil1!N51</f>
        <v>10240020</v>
      </c>
      <c r="H52" t="str">
        <f>[1]Feuil1!E51</f>
        <v>P</v>
      </c>
      <c r="I52" s="29">
        <f>[1]Feuil1!P51</f>
        <v>45917</v>
      </c>
      <c r="J52" t="str">
        <f>[1]Feuil1!Q51</f>
        <v>validé</v>
      </c>
      <c r="K52" s="29">
        <f>[1]Feuil1!S51</f>
        <v>0</v>
      </c>
      <c r="L52" t="str">
        <f>[1]Feuil1!T51</f>
        <v>Attestation autoquestionnaire pour mineur</v>
      </c>
      <c r="M52" s="29">
        <f>[1]Feuil1!H51</f>
        <v>41533</v>
      </c>
      <c r="N52" t="str">
        <f t="shared" si="0"/>
        <v>Loisir</v>
      </c>
    </row>
    <row r="53" spans="1:14" x14ac:dyDescent="0.25">
      <c r="A53">
        <f>[1]Feuil1!D52</f>
        <v>473487</v>
      </c>
      <c r="B53" t="str">
        <f>[1]Feuil1!B52&amp;" "&amp;[1]Feuil1!C52</f>
        <v>BONAMY Laurent</v>
      </c>
      <c r="C53">
        <f>[1]Feuil1!U52</f>
        <v>839</v>
      </c>
      <c r="D53" t="str">
        <f>[1]Feuil1!I52</f>
        <v>V50</v>
      </c>
      <c r="E53" t="str">
        <f>[1]Feuil1!J52</f>
        <v>50+</v>
      </c>
      <c r="F53" t="str">
        <f>[1]Feuil1!K52</f>
        <v>M</v>
      </c>
      <c r="G53">
        <f>[1]Feuil1!N52</f>
        <v>10240020</v>
      </c>
      <c r="H53" t="str">
        <f>[1]Feuil1!E52</f>
        <v>T</v>
      </c>
      <c r="I53" s="29">
        <f>[1]Feuil1!P52</f>
        <v>45889</v>
      </c>
      <c r="J53" t="str">
        <f>[1]Feuil1!Q52</f>
        <v>validé</v>
      </c>
      <c r="K53" s="29">
        <f>[1]Feuil1!S52</f>
        <v>44803</v>
      </c>
      <c r="L53" t="str">
        <f>[1]Feuil1!T52</f>
        <v>Attestation autoquestionnaire pour majeur</v>
      </c>
      <c r="M53" s="29">
        <f>[1]Feuil1!H52</f>
        <v>27050</v>
      </c>
      <c r="N53" t="str">
        <f t="shared" si="0"/>
        <v>Compétition</v>
      </c>
    </row>
    <row r="54" spans="1:14" x14ac:dyDescent="0.25">
      <c r="A54">
        <f>[1]Feuil1!D53</f>
        <v>198731</v>
      </c>
      <c r="B54" t="str">
        <f>[1]Feuil1!B53&amp;" "&amp;[1]Feuil1!C53</f>
        <v>BONHOMME Jean Michel</v>
      </c>
      <c r="C54">
        <f>[1]Feuil1!U53</f>
        <v>626</v>
      </c>
      <c r="D54" t="str">
        <f>[1]Feuil1!I53</f>
        <v>V60</v>
      </c>
      <c r="E54" t="str">
        <f>[1]Feuil1!J53</f>
        <v>60+</v>
      </c>
      <c r="F54" t="str">
        <f>[1]Feuil1!K53</f>
        <v>M</v>
      </c>
      <c r="G54">
        <f>[1]Feuil1!N53</f>
        <v>10240015</v>
      </c>
      <c r="H54" t="str">
        <f>[1]Feuil1!E53</f>
        <v>T</v>
      </c>
      <c r="I54" s="29">
        <f>[1]Feuil1!P53</f>
        <v>45912</v>
      </c>
      <c r="J54" t="str">
        <f>[1]Feuil1!Q53</f>
        <v>validé</v>
      </c>
      <c r="K54" s="29">
        <f>[1]Feuil1!S53</f>
        <v>44838</v>
      </c>
      <c r="L54" t="str">
        <f>[1]Feuil1!T53</f>
        <v>Attestation autoquestionnaire pour majeur</v>
      </c>
      <c r="M54" s="29">
        <f>[1]Feuil1!H53</f>
        <v>23345</v>
      </c>
      <c r="N54" t="str">
        <f t="shared" si="0"/>
        <v>Compétition</v>
      </c>
    </row>
    <row r="55" spans="1:14" x14ac:dyDescent="0.25">
      <c r="A55">
        <f>[1]Feuil1!D54</f>
        <v>3324721</v>
      </c>
      <c r="B55" t="str">
        <f>[1]Feuil1!B54&amp;" "&amp;[1]Feuil1!C54</f>
        <v>BORDES Fabien</v>
      </c>
      <c r="C55">
        <f>[1]Feuil1!U54</f>
        <v>1118</v>
      </c>
      <c r="D55" t="str">
        <f>[1]Feuil1!I54</f>
        <v>V45</v>
      </c>
      <c r="E55" t="str">
        <f>[1]Feuil1!J54</f>
        <v>45+</v>
      </c>
      <c r="F55" t="str">
        <f>[1]Feuil1!K54</f>
        <v>M</v>
      </c>
      <c r="G55">
        <f>[1]Feuil1!N54</f>
        <v>10240026</v>
      </c>
      <c r="H55" t="str">
        <f>[1]Feuil1!E54</f>
        <v>A</v>
      </c>
      <c r="I55" s="29">
        <f>[1]Feuil1!P54</f>
        <v>45842</v>
      </c>
      <c r="J55" t="str">
        <f>[1]Feuil1!Q54</f>
        <v>validé</v>
      </c>
      <c r="K55" s="29">
        <f>[1]Feuil1!S54</f>
        <v>44467</v>
      </c>
      <c r="L55" t="str">
        <f>[1]Feuil1!T54</f>
        <v>Attestation autoquestionnaire pour majeur</v>
      </c>
      <c r="M55" s="29">
        <f>[1]Feuil1!H54</f>
        <v>28156</v>
      </c>
      <c r="N55" t="str">
        <f t="shared" si="0"/>
        <v>Dirigeant</v>
      </c>
    </row>
    <row r="56" spans="1:14" x14ac:dyDescent="0.25">
      <c r="A56">
        <f>[1]Feuil1!D55</f>
        <v>242722</v>
      </c>
      <c r="B56" t="str">
        <f>[1]Feuil1!B55&amp;" "&amp;[1]Feuil1!C55</f>
        <v>BOST Bastien</v>
      </c>
      <c r="C56">
        <f>[1]Feuil1!U55</f>
        <v>1507</v>
      </c>
      <c r="D56" t="str">
        <f>[1]Feuil1!I55</f>
        <v>S</v>
      </c>
      <c r="E56">
        <f>[1]Feuil1!J55</f>
        <v>-40</v>
      </c>
      <c r="F56" t="str">
        <f>[1]Feuil1!K55</f>
        <v>M</v>
      </c>
      <c r="G56">
        <f>[1]Feuil1!N55</f>
        <v>10240001</v>
      </c>
      <c r="H56" t="str">
        <f>[1]Feuil1!E55</f>
        <v>A</v>
      </c>
      <c r="I56" s="29">
        <f>[1]Feuil1!P55</f>
        <v>45842</v>
      </c>
      <c r="J56" t="str">
        <f>[1]Feuil1!Q55</f>
        <v>validé</v>
      </c>
      <c r="K56" s="29">
        <f>[1]Feuil1!S55</f>
        <v>44734</v>
      </c>
      <c r="L56" t="str">
        <f>[1]Feuil1!T55</f>
        <v>Attestation autoquestionnaire pour majeur</v>
      </c>
      <c r="M56" s="29">
        <f>[1]Feuil1!H55</f>
        <v>31470</v>
      </c>
      <c r="N56" t="str">
        <f t="shared" si="0"/>
        <v>Dirigeant</v>
      </c>
    </row>
    <row r="57" spans="1:14" x14ac:dyDescent="0.25">
      <c r="A57">
        <f>[1]Feuil1!D56</f>
        <v>247847</v>
      </c>
      <c r="B57" t="str">
        <f>[1]Feuil1!B56&amp;" "&amp;[1]Feuil1!C56</f>
        <v>BOUCHÉ Jean-Luc</v>
      </c>
      <c r="C57">
        <f>[1]Feuil1!U56</f>
        <v>500</v>
      </c>
      <c r="D57" t="str">
        <f>[1]Feuil1!I56</f>
        <v>V60</v>
      </c>
      <c r="E57" t="str">
        <f>[1]Feuil1!J56</f>
        <v>60+</v>
      </c>
      <c r="F57" t="str">
        <f>[1]Feuil1!K56</f>
        <v>M</v>
      </c>
      <c r="G57">
        <f>[1]Feuil1!N56</f>
        <v>10240039</v>
      </c>
      <c r="H57" t="str">
        <f>[1]Feuil1!E56</f>
        <v>P</v>
      </c>
      <c r="I57" s="29">
        <f>[1]Feuil1!P56</f>
        <v>45920</v>
      </c>
      <c r="J57" t="str">
        <f>[1]Feuil1!Q56</f>
        <v>validé</v>
      </c>
      <c r="K57" s="29">
        <f>[1]Feuil1!S56</f>
        <v>45145</v>
      </c>
      <c r="L57" t="str">
        <f>[1]Feuil1!T56</f>
        <v>Attestation autoquestionnaire pour majeur</v>
      </c>
      <c r="M57" s="29">
        <f>[1]Feuil1!H56</f>
        <v>23518</v>
      </c>
      <c r="N57" t="str">
        <f t="shared" si="0"/>
        <v>Loisir</v>
      </c>
    </row>
    <row r="58" spans="1:14" x14ac:dyDescent="0.25">
      <c r="A58">
        <f>[1]Feuil1!D57</f>
        <v>247959</v>
      </c>
      <c r="B58" t="str">
        <f>[1]Feuil1!B57&amp;" "&amp;[1]Feuil1!C57</f>
        <v>BOURDON Louis</v>
      </c>
      <c r="C58">
        <f>[1]Feuil1!U57</f>
        <v>500</v>
      </c>
      <c r="D58" t="str">
        <f>[1]Feuil1!I57</f>
        <v>C1</v>
      </c>
      <c r="E58">
        <f>[1]Feuil1!J57</f>
        <v>-14</v>
      </c>
      <c r="F58" t="str">
        <f>[1]Feuil1!K57</f>
        <v>M</v>
      </c>
      <c r="G58">
        <f>[1]Feuil1!N57</f>
        <v>10240020</v>
      </c>
      <c r="H58" t="str">
        <f>[1]Feuil1!E57</f>
        <v>P</v>
      </c>
      <c r="I58" s="29">
        <f>[1]Feuil1!P57</f>
        <v>45914</v>
      </c>
      <c r="J58" t="str">
        <f>[1]Feuil1!Q57</f>
        <v>validé</v>
      </c>
      <c r="K58" s="29">
        <f>[1]Feuil1!S57</f>
        <v>0</v>
      </c>
      <c r="L58" t="str">
        <f>[1]Feuil1!T57</f>
        <v>Attestation autoquestionnaire pour mineur</v>
      </c>
      <c r="M58" s="29">
        <f>[1]Feuil1!H57</f>
        <v>41156</v>
      </c>
      <c r="N58" t="str">
        <f t="shared" si="0"/>
        <v>Loisir</v>
      </c>
    </row>
    <row r="59" spans="1:14" x14ac:dyDescent="0.25">
      <c r="A59">
        <f>[1]Feuil1!D58</f>
        <v>241674</v>
      </c>
      <c r="B59" t="str">
        <f>[1]Feuil1!B58&amp;" "&amp;[1]Feuil1!C58</f>
        <v>BOURG Walter</v>
      </c>
      <c r="C59">
        <f>[1]Feuil1!U58</f>
        <v>722</v>
      </c>
      <c r="D59" t="str">
        <f>[1]Feuil1!I58</f>
        <v>V45</v>
      </c>
      <c r="E59" t="str">
        <f>[1]Feuil1!J58</f>
        <v>45+</v>
      </c>
      <c r="F59" t="str">
        <f>[1]Feuil1!K58</f>
        <v>M</v>
      </c>
      <c r="G59">
        <f>[1]Feuil1!N58</f>
        <v>10240018</v>
      </c>
      <c r="H59" t="str">
        <f>[1]Feuil1!E58</f>
        <v>T</v>
      </c>
      <c r="I59" s="29">
        <f>[1]Feuil1!P58</f>
        <v>45919</v>
      </c>
      <c r="J59" t="str">
        <f>[1]Feuil1!Q58</f>
        <v>validé</v>
      </c>
      <c r="K59" s="29">
        <f>[1]Feuil1!S58</f>
        <v>45194</v>
      </c>
      <c r="L59" t="str">
        <f>[1]Feuil1!T58</f>
        <v>Attestation autoquestionnaire pour majeur</v>
      </c>
      <c r="M59" s="29">
        <f>[1]Feuil1!H58</f>
        <v>28121</v>
      </c>
      <c r="N59" t="str">
        <f t="shared" si="0"/>
        <v>Compétition</v>
      </c>
    </row>
    <row r="60" spans="1:14" x14ac:dyDescent="0.25">
      <c r="A60">
        <f>[1]Feuil1!D59</f>
        <v>521159</v>
      </c>
      <c r="B60" t="str">
        <f>[1]Feuil1!B59&amp;" "&amp;[1]Feuil1!C59</f>
        <v>BOURNOT Christian</v>
      </c>
      <c r="C60">
        <f>[1]Feuil1!U59</f>
        <v>1343</v>
      </c>
      <c r="D60" t="str">
        <f>[1]Feuil1!I59</f>
        <v>V40</v>
      </c>
      <c r="E60" t="str">
        <f>[1]Feuil1!J59</f>
        <v>40+</v>
      </c>
      <c r="F60" t="str">
        <f>[1]Feuil1!K59</f>
        <v>M</v>
      </c>
      <c r="G60">
        <f>[1]Feuil1!N59</f>
        <v>10240015</v>
      </c>
      <c r="H60" t="str">
        <f>[1]Feuil1!E59</f>
        <v>T</v>
      </c>
      <c r="I60" s="29">
        <f>[1]Feuil1!P59</f>
        <v>45912</v>
      </c>
      <c r="J60" t="str">
        <f>[1]Feuil1!Q59</f>
        <v>validé</v>
      </c>
      <c r="K60" s="29">
        <f>[1]Feuil1!S59</f>
        <v>44860</v>
      </c>
      <c r="L60" t="str">
        <f>[1]Feuil1!T59</f>
        <v>Attestation autoquestionnaire pour majeur</v>
      </c>
      <c r="M60" s="29">
        <f>[1]Feuil1!H59</f>
        <v>30036</v>
      </c>
      <c r="N60" t="str">
        <f t="shared" si="0"/>
        <v>Compétition</v>
      </c>
    </row>
    <row r="61" spans="1:14" x14ac:dyDescent="0.25">
      <c r="A61">
        <f>[1]Feuil1!D60</f>
        <v>248510</v>
      </c>
      <c r="B61" t="str">
        <f>[1]Feuil1!B60&amp;" "&amp;[1]Feuil1!C60</f>
        <v>BOURON Gabriel</v>
      </c>
      <c r="C61">
        <f>[1]Feuil1!U60</f>
        <v>500</v>
      </c>
      <c r="D61" t="str">
        <f>[1]Feuil1!I60</f>
        <v>B1</v>
      </c>
      <c r="E61">
        <f>[1]Feuil1!J60</f>
        <v>-10</v>
      </c>
      <c r="F61" t="str">
        <f>[1]Feuil1!K60</f>
        <v>M</v>
      </c>
      <c r="G61">
        <f>[1]Feuil1!N60</f>
        <v>10240020</v>
      </c>
      <c r="H61" t="str">
        <f>[1]Feuil1!E60</f>
        <v>I</v>
      </c>
      <c r="I61" s="29">
        <f>[1]Feuil1!P60</f>
        <v>45925</v>
      </c>
      <c r="J61" t="str">
        <f>[1]Feuil1!Q60</f>
        <v>validé</v>
      </c>
      <c r="K61" s="29">
        <f>[1]Feuil1!S60</f>
        <v>0</v>
      </c>
      <c r="L61" t="str">
        <f>[1]Feuil1!T60</f>
        <v>Attestation autoquestionnaire pour mineur</v>
      </c>
      <c r="M61" s="29">
        <f>[1]Feuil1!H60</f>
        <v>42614</v>
      </c>
      <c r="N61" t="str">
        <f t="shared" si="0"/>
        <v>Dirigeant</v>
      </c>
    </row>
    <row r="62" spans="1:14" x14ac:dyDescent="0.25">
      <c r="A62">
        <f>[1]Feuil1!D61</f>
        <v>248493</v>
      </c>
      <c r="B62" t="str">
        <f>[1]Feuil1!B61&amp;" "&amp;[1]Feuil1!C61</f>
        <v>BOUSSEMART Ayla</v>
      </c>
      <c r="C62">
        <f>[1]Feuil1!U61</f>
        <v>500</v>
      </c>
      <c r="D62" t="str">
        <f>[1]Feuil1!I61</f>
        <v>P</v>
      </c>
      <c r="E62">
        <f>[1]Feuil1!J61</f>
        <v>-9</v>
      </c>
      <c r="F62" t="str">
        <f>[1]Feuil1!K61</f>
        <v>F</v>
      </c>
      <c r="G62">
        <f>[1]Feuil1!N61</f>
        <v>10240007</v>
      </c>
      <c r="H62" t="str">
        <f>[1]Feuil1!E61</f>
        <v>P</v>
      </c>
      <c r="I62" s="29">
        <f>[1]Feuil1!P61</f>
        <v>45924</v>
      </c>
      <c r="J62" t="str">
        <f>[1]Feuil1!Q61</f>
        <v>validé</v>
      </c>
      <c r="K62" s="29">
        <f>[1]Feuil1!S61</f>
        <v>0</v>
      </c>
      <c r="L62" t="str">
        <f>[1]Feuil1!T61</f>
        <v>Attestation autoquestionnaire pour mineur</v>
      </c>
      <c r="M62" s="29">
        <f>[1]Feuil1!H61</f>
        <v>43014</v>
      </c>
      <c r="N62" t="str">
        <f t="shared" si="0"/>
        <v>Loisir</v>
      </c>
    </row>
    <row r="63" spans="1:14" x14ac:dyDescent="0.25">
      <c r="A63">
        <f>[1]Feuil1!D62</f>
        <v>248456</v>
      </c>
      <c r="B63" t="str">
        <f>[1]Feuil1!B62&amp;" "&amp;[1]Feuil1!C62</f>
        <v>BOUTHIER-CASSAGNOL Anna</v>
      </c>
      <c r="C63">
        <f>[1]Feuil1!U62</f>
        <v>500</v>
      </c>
      <c r="D63" t="str">
        <f>[1]Feuil1!I62</f>
        <v>M1</v>
      </c>
      <c r="E63">
        <f>[1]Feuil1!J62</f>
        <v>-12</v>
      </c>
      <c r="F63" t="str">
        <f>[1]Feuil1!K62</f>
        <v>F</v>
      </c>
      <c r="G63">
        <f>[1]Feuil1!N62</f>
        <v>10240020</v>
      </c>
      <c r="H63" t="str">
        <f>[1]Feuil1!E62</f>
        <v>I</v>
      </c>
      <c r="I63" s="29">
        <f>[1]Feuil1!P62</f>
        <v>45914</v>
      </c>
      <c r="J63" t="str">
        <f>[1]Feuil1!Q62</f>
        <v>validé</v>
      </c>
      <c r="K63" s="29">
        <f>[1]Feuil1!S62</f>
        <v>0</v>
      </c>
      <c r="L63" t="str">
        <f>[1]Feuil1!T62</f>
        <v>Attestation autoquestionnaire pour mineur</v>
      </c>
      <c r="M63" s="29">
        <f>[1]Feuil1!H62</f>
        <v>41764</v>
      </c>
      <c r="N63" t="str">
        <f t="shared" si="0"/>
        <v>Dirigeant</v>
      </c>
    </row>
    <row r="64" spans="1:14" x14ac:dyDescent="0.25">
      <c r="A64">
        <f>[1]Feuil1!D63</f>
        <v>9311046</v>
      </c>
      <c r="B64" t="str">
        <f>[1]Feuil1!B63&amp;" "&amp;[1]Feuil1!C63</f>
        <v>BOYER Julien</v>
      </c>
      <c r="C64">
        <f>[1]Feuil1!U63</f>
        <v>1098</v>
      </c>
      <c r="D64" t="str">
        <f>[1]Feuil1!I63</f>
        <v>S</v>
      </c>
      <c r="E64">
        <f>[1]Feuil1!J63</f>
        <v>-40</v>
      </c>
      <c r="F64" t="str">
        <f>[1]Feuil1!K63</f>
        <v>M</v>
      </c>
      <c r="G64">
        <f>[1]Feuil1!N63</f>
        <v>10240020</v>
      </c>
      <c r="H64" t="str">
        <f>[1]Feuil1!E63</f>
        <v>T</v>
      </c>
      <c r="I64" s="29">
        <f>[1]Feuil1!P63</f>
        <v>45906</v>
      </c>
      <c r="J64" t="str">
        <f>[1]Feuil1!Q63</f>
        <v>validé</v>
      </c>
      <c r="K64" s="29">
        <f>[1]Feuil1!S63</f>
        <v>44796</v>
      </c>
      <c r="L64" t="str">
        <f>[1]Feuil1!T63</f>
        <v>Attestation autoquestionnaire pour majeur</v>
      </c>
      <c r="M64" s="29">
        <f>[1]Feuil1!H63</f>
        <v>32311</v>
      </c>
      <c r="N64" t="str">
        <f t="shared" si="0"/>
        <v>Compétition</v>
      </c>
    </row>
    <row r="65" spans="1:14" x14ac:dyDescent="0.25">
      <c r="A65">
        <f>[1]Feuil1!D64</f>
        <v>248519</v>
      </c>
      <c r="B65" t="str">
        <f>[1]Feuil1!B64&amp;" "&amp;[1]Feuil1!C64</f>
        <v>BOZIER Liam</v>
      </c>
      <c r="C65">
        <f>[1]Feuil1!U64</f>
        <v>500</v>
      </c>
      <c r="D65" t="str">
        <f>[1]Feuil1!I64</f>
        <v>B2</v>
      </c>
      <c r="E65">
        <f>[1]Feuil1!J64</f>
        <v>-11</v>
      </c>
      <c r="F65" t="str">
        <f>[1]Feuil1!K64</f>
        <v>M</v>
      </c>
      <c r="G65">
        <f>[1]Feuil1!N64</f>
        <v>10240036</v>
      </c>
      <c r="H65" t="str">
        <f>[1]Feuil1!E64</f>
        <v>P</v>
      </c>
      <c r="I65" s="29">
        <f>[1]Feuil1!P64</f>
        <v>45926</v>
      </c>
      <c r="J65" t="str">
        <f>[1]Feuil1!Q64</f>
        <v>validé</v>
      </c>
      <c r="K65" s="29">
        <f>[1]Feuil1!S64</f>
        <v>0</v>
      </c>
      <c r="L65" t="str">
        <f>[1]Feuil1!T64</f>
        <v>Attestation autoquestionnaire pour mineur</v>
      </c>
      <c r="M65" s="29">
        <f>[1]Feuil1!H64</f>
        <v>42298</v>
      </c>
      <c r="N65" t="str">
        <f t="shared" si="0"/>
        <v>Loisir</v>
      </c>
    </row>
    <row r="66" spans="1:14" x14ac:dyDescent="0.25">
      <c r="A66">
        <f>[1]Feuil1!D65</f>
        <v>248462</v>
      </c>
      <c r="B66" t="str">
        <f>[1]Feuil1!B65&amp;" "&amp;[1]Feuil1!C65</f>
        <v>BREUIL Alexian</v>
      </c>
      <c r="C66">
        <f>[1]Feuil1!U65</f>
        <v>500</v>
      </c>
      <c r="D66" t="str">
        <f>[1]Feuil1!I65</f>
        <v>P</v>
      </c>
      <c r="E66">
        <f>[1]Feuil1!J65</f>
        <v>-9</v>
      </c>
      <c r="F66" t="str">
        <f>[1]Feuil1!K65</f>
        <v>M</v>
      </c>
      <c r="G66">
        <f>[1]Feuil1!N65</f>
        <v>10240007</v>
      </c>
      <c r="H66" t="str">
        <f>[1]Feuil1!E65</f>
        <v>P</v>
      </c>
      <c r="I66" s="29">
        <f>[1]Feuil1!P65</f>
        <v>45917</v>
      </c>
      <c r="J66" t="str">
        <f>[1]Feuil1!Q65</f>
        <v>validé</v>
      </c>
      <c r="K66" s="29">
        <f>[1]Feuil1!S65</f>
        <v>0</v>
      </c>
      <c r="L66" t="str">
        <f>[1]Feuil1!T65</f>
        <v>Attestation autoquestionnaire pour mineur</v>
      </c>
      <c r="M66" s="29">
        <f>[1]Feuil1!H65</f>
        <v>43433</v>
      </c>
      <c r="N66" t="str">
        <f t="shared" si="0"/>
        <v>Loisir</v>
      </c>
    </row>
    <row r="67" spans="1:14" x14ac:dyDescent="0.25">
      <c r="A67">
        <f>[1]Feuil1!D66</f>
        <v>24528</v>
      </c>
      <c r="B67" t="str">
        <f>[1]Feuil1!B66&amp;" "&amp;[1]Feuil1!C66</f>
        <v>BREUIL Jacques</v>
      </c>
      <c r="C67">
        <f>[1]Feuil1!U66</f>
        <v>500</v>
      </c>
      <c r="D67" t="str">
        <f>[1]Feuil1!I66</f>
        <v>V75</v>
      </c>
      <c r="E67" t="str">
        <f>[1]Feuil1!J66</f>
        <v>75+</v>
      </c>
      <c r="F67" t="str">
        <f>[1]Feuil1!K66</f>
        <v>M</v>
      </c>
      <c r="G67">
        <f>[1]Feuil1!N66</f>
        <v>10240020</v>
      </c>
      <c r="H67" t="str">
        <f>[1]Feuil1!E66</f>
        <v>P</v>
      </c>
      <c r="I67" s="29">
        <f>[1]Feuil1!P66</f>
        <v>45909</v>
      </c>
      <c r="J67" t="str">
        <f>[1]Feuil1!Q66</f>
        <v>validé</v>
      </c>
      <c r="K67" s="29">
        <f>[1]Feuil1!S66</f>
        <v>45483</v>
      </c>
      <c r="L67" t="str">
        <f>[1]Feuil1!T66</f>
        <v>Attestation autoquestionnaire pour majeur</v>
      </c>
      <c r="M67" s="29">
        <f>[1]Feuil1!H66</f>
        <v>17711</v>
      </c>
      <c r="N67" t="str">
        <f t="shared" si="0"/>
        <v>Loisir</v>
      </c>
    </row>
    <row r="68" spans="1:14" x14ac:dyDescent="0.25">
      <c r="A68">
        <f>[1]Feuil1!D67</f>
        <v>247171</v>
      </c>
      <c r="B68" t="str">
        <f>[1]Feuil1!B67&amp;" "&amp;[1]Feuil1!C67</f>
        <v>BRINKER Vivien</v>
      </c>
      <c r="C68">
        <f>[1]Feuil1!U67</f>
        <v>761</v>
      </c>
      <c r="D68" t="str">
        <f>[1]Feuil1!I67</f>
        <v>V45</v>
      </c>
      <c r="E68" t="str">
        <f>[1]Feuil1!J67</f>
        <v>45+</v>
      </c>
      <c r="F68" t="str">
        <f>[1]Feuil1!K67</f>
        <v>M</v>
      </c>
      <c r="G68">
        <f>[1]Feuil1!N67</f>
        <v>10240036</v>
      </c>
      <c r="H68" t="str">
        <f>[1]Feuil1!E67</f>
        <v>T</v>
      </c>
      <c r="I68" s="29">
        <f>[1]Feuil1!P67</f>
        <v>45912</v>
      </c>
      <c r="J68" t="str">
        <f>[1]Feuil1!Q67</f>
        <v>validé</v>
      </c>
      <c r="K68" s="29">
        <f>[1]Feuil1!S67</f>
        <v>44884</v>
      </c>
      <c r="L68" t="str">
        <f>[1]Feuil1!T67</f>
        <v>Attestation autoquestionnaire pour majeur</v>
      </c>
      <c r="M68" s="29">
        <f>[1]Feuil1!H67</f>
        <v>29146</v>
      </c>
      <c r="N68" t="str">
        <f t="shared" si="0"/>
        <v>Compétition</v>
      </c>
    </row>
    <row r="69" spans="1:14" x14ac:dyDescent="0.25">
      <c r="A69">
        <f>[1]Feuil1!D68</f>
        <v>248303</v>
      </c>
      <c r="B69" t="str">
        <f>[1]Feuil1!B68&amp;" "&amp;[1]Feuil1!C68</f>
        <v>BROUT Sylvain</v>
      </c>
      <c r="C69">
        <f>[1]Feuil1!U68</f>
        <v>500</v>
      </c>
      <c r="D69" t="str">
        <f>[1]Feuil1!I68</f>
        <v>V60</v>
      </c>
      <c r="E69" t="str">
        <f>[1]Feuil1!J68</f>
        <v>60+</v>
      </c>
      <c r="F69" t="str">
        <f>[1]Feuil1!K68</f>
        <v>M</v>
      </c>
      <c r="G69">
        <f>[1]Feuil1!N68</f>
        <v>10240030</v>
      </c>
      <c r="H69" t="str">
        <f>[1]Feuil1!E68</f>
        <v>T</v>
      </c>
      <c r="I69" s="29">
        <f>[1]Feuil1!P68</f>
        <v>45914</v>
      </c>
      <c r="J69" t="str">
        <f>[1]Feuil1!Q68</f>
        <v>validé</v>
      </c>
      <c r="K69" s="29">
        <f>[1]Feuil1!S68</f>
        <v>45600</v>
      </c>
      <c r="L69" t="str">
        <f>[1]Feuil1!T68</f>
        <v>Attestation autoquestionnaire pour majeur</v>
      </c>
      <c r="M69" s="29">
        <f>[1]Feuil1!H68</f>
        <v>22637</v>
      </c>
      <c r="N69" t="str">
        <f t="shared" ref="N69:N132" si="1">IF(H69="T","Compétition",IF(H69="P","Loisir","Dirigeant"))</f>
        <v>Compétition</v>
      </c>
    </row>
    <row r="70" spans="1:14" x14ac:dyDescent="0.25">
      <c r="A70">
        <f>[1]Feuil1!D69</f>
        <v>248280</v>
      </c>
      <c r="B70" t="str">
        <f>[1]Feuil1!B69&amp;" "&amp;[1]Feuil1!C69</f>
        <v>BRUN Jean-Claude</v>
      </c>
      <c r="C70">
        <f>[1]Feuil1!U69</f>
        <v>500</v>
      </c>
      <c r="D70" t="str">
        <f>[1]Feuil1!I69</f>
        <v>V60</v>
      </c>
      <c r="E70" t="str">
        <f>[1]Feuil1!J69</f>
        <v>60+</v>
      </c>
      <c r="F70" t="str">
        <f>[1]Feuil1!K69</f>
        <v>M</v>
      </c>
      <c r="G70">
        <f>[1]Feuil1!N69</f>
        <v>10240020</v>
      </c>
      <c r="H70" t="str">
        <f>[1]Feuil1!E69</f>
        <v>P</v>
      </c>
      <c r="I70" s="29">
        <f>[1]Feuil1!P69</f>
        <v>45906</v>
      </c>
      <c r="J70" t="str">
        <f>[1]Feuil1!Q69</f>
        <v>validé</v>
      </c>
      <c r="K70" s="29">
        <f>[1]Feuil1!S69</f>
        <v>45593</v>
      </c>
      <c r="L70" t="str">
        <f>[1]Feuil1!T69</f>
        <v>Attestation autoquestionnaire pour majeur</v>
      </c>
      <c r="M70" s="29">
        <f>[1]Feuil1!H69</f>
        <v>23119</v>
      </c>
      <c r="N70" t="str">
        <f t="shared" si="1"/>
        <v>Loisir</v>
      </c>
    </row>
    <row r="71" spans="1:14" x14ac:dyDescent="0.25">
      <c r="A71">
        <f>[1]Feuil1!D70</f>
        <v>244861</v>
      </c>
      <c r="B71" t="str">
        <f>[1]Feuil1!B70&amp;" "&amp;[1]Feuil1!C70</f>
        <v>BRUNET Serge</v>
      </c>
      <c r="C71">
        <f>[1]Feuil1!U70</f>
        <v>895</v>
      </c>
      <c r="D71" t="str">
        <f>[1]Feuil1!I70</f>
        <v>V65</v>
      </c>
      <c r="E71" t="str">
        <f>[1]Feuil1!J70</f>
        <v>65+</v>
      </c>
      <c r="F71" t="str">
        <f>[1]Feuil1!K70</f>
        <v>M</v>
      </c>
      <c r="G71">
        <f>[1]Feuil1!N70</f>
        <v>10240015</v>
      </c>
      <c r="H71" t="str">
        <f>[1]Feuil1!E70</f>
        <v>T</v>
      </c>
      <c r="I71" s="29">
        <f>[1]Feuil1!P70</f>
        <v>45912</v>
      </c>
      <c r="J71" t="str">
        <f>[1]Feuil1!Q70</f>
        <v>validé</v>
      </c>
      <c r="K71" s="29">
        <f>[1]Feuil1!S70</f>
        <v>44817</v>
      </c>
      <c r="L71" t="str">
        <f>[1]Feuil1!T70</f>
        <v>Attestation autoquestionnaire pour majeur</v>
      </c>
      <c r="M71" s="29">
        <f>[1]Feuil1!H70</f>
        <v>21206</v>
      </c>
      <c r="N71" t="str">
        <f t="shared" si="1"/>
        <v>Compétition</v>
      </c>
    </row>
    <row r="72" spans="1:14" x14ac:dyDescent="0.25">
      <c r="A72">
        <f>[1]Feuil1!D71</f>
        <v>247827</v>
      </c>
      <c r="B72" t="str">
        <f>[1]Feuil1!B71&amp;" "&amp;[1]Feuil1!C71</f>
        <v>BUFERNE Monique</v>
      </c>
      <c r="C72">
        <f>[1]Feuil1!U71</f>
        <v>500</v>
      </c>
      <c r="D72" t="str">
        <f>[1]Feuil1!I71</f>
        <v>V75</v>
      </c>
      <c r="E72" t="str">
        <f>[1]Feuil1!J71</f>
        <v>75+</v>
      </c>
      <c r="F72" t="str">
        <f>[1]Feuil1!K71</f>
        <v>F</v>
      </c>
      <c r="G72">
        <f>[1]Feuil1!N71</f>
        <v>10240020</v>
      </c>
      <c r="H72" t="str">
        <f>[1]Feuil1!E71</f>
        <v>P</v>
      </c>
      <c r="I72" s="29">
        <f>[1]Feuil1!P71</f>
        <v>45917</v>
      </c>
      <c r="J72" t="str">
        <f>[1]Feuil1!Q71</f>
        <v>validé</v>
      </c>
      <c r="K72" s="29">
        <f>[1]Feuil1!S71</f>
        <v>45911</v>
      </c>
      <c r="L72" t="str">
        <f>[1]Feuil1!T71</f>
        <v>Standard</v>
      </c>
      <c r="M72" s="29">
        <f>[1]Feuil1!H71</f>
        <v>17692</v>
      </c>
      <c r="N72" t="str">
        <f t="shared" si="1"/>
        <v>Loisir</v>
      </c>
    </row>
    <row r="73" spans="1:14" x14ac:dyDescent="0.25">
      <c r="A73">
        <f>[1]Feuil1!D72</f>
        <v>247826</v>
      </c>
      <c r="B73" t="str">
        <f>[1]Feuil1!B72&amp;" "&amp;[1]Feuil1!C72</f>
        <v>BUFERNE Pierre</v>
      </c>
      <c r="C73">
        <f>[1]Feuil1!U72</f>
        <v>500</v>
      </c>
      <c r="D73" t="str">
        <f>[1]Feuil1!I72</f>
        <v>V75</v>
      </c>
      <c r="E73" t="str">
        <f>[1]Feuil1!J72</f>
        <v>75+</v>
      </c>
      <c r="F73" t="str">
        <f>[1]Feuil1!K72</f>
        <v>M</v>
      </c>
      <c r="G73">
        <f>[1]Feuil1!N72</f>
        <v>10240020</v>
      </c>
      <c r="H73" t="str">
        <f>[1]Feuil1!E72</f>
        <v>P</v>
      </c>
      <c r="I73" s="29">
        <f>[1]Feuil1!P72</f>
        <v>45917</v>
      </c>
      <c r="J73" t="str">
        <f>[1]Feuil1!Q72</f>
        <v>validé</v>
      </c>
      <c r="K73" s="29">
        <f>[1]Feuil1!S72</f>
        <v>45911</v>
      </c>
      <c r="L73" t="str">
        <f>[1]Feuil1!T72</f>
        <v>Standard</v>
      </c>
      <c r="M73" s="29">
        <f>[1]Feuil1!H72</f>
        <v>16825</v>
      </c>
      <c r="N73" t="str">
        <f t="shared" si="1"/>
        <v>Loisir</v>
      </c>
    </row>
    <row r="74" spans="1:14" x14ac:dyDescent="0.25">
      <c r="A74">
        <f>[1]Feuil1!D73</f>
        <v>247485</v>
      </c>
      <c r="B74" t="str">
        <f>[1]Feuil1!B73&amp;" "&amp;[1]Feuil1!C73</f>
        <v>BURGHARTZ Léane</v>
      </c>
      <c r="C74">
        <f>[1]Feuil1!U73</f>
        <v>500</v>
      </c>
      <c r="D74" t="str">
        <f>[1]Feuil1!I73</f>
        <v>C2</v>
      </c>
      <c r="E74">
        <f>[1]Feuil1!J73</f>
        <v>-15</v>
      </c>
      <c r="F74" t="str">
        <f>[1]Feuil1!K73</f>
        <v>F</v>
      </c>
      <c r="G74">
        <f>[1]Feuil1!N73</f>
        <v>10240020</v>
      </c>
      <c r="H74" t="str">
        <f>[1]Feuil1!E73</f>
        <v>P</v>
      </c>
      <c r="I74" s="29">
        <f>[1]Feuil1!P73</f>
        <v>45924</v>
      </c>
      <c r="J74" t="str">
        <f>[1]Feuil1!Q73</f>
        <v>validé</v>
      </c>
      <c r="K74" s="29">
        <f>[1]Feuil1!S73</f>
        <v>0</v>
      </c>
      <c r="L74" t="str">
        <f>[1]Feuil1!T73</f>
        <v>Attestation autoquestionnaire pour mineur</v>
      </c>
      <c r="M74" s="29">
        <f>[1]Feuil1!H73</f>
        <v>40901</v>
      </c>
      <c r="N74" t="str">
        <f t="shared" si="1"/>
        <v>Loisir</v>
      </c>
    </row>
    <row r="75" spans="1:14" x14ac:dyDescent="0.25">
      <c r="A75">
        <f>[1]Feuil1!D74</f>
        <v>247651</v>
      </c>
      <c r="B75" t="str">
        <f>[1]Feuil1!B74&amp;" "&amp;[1]Feuil1!C74</f>
        <v>BUSSIERE Lucie</v>
      </c>
      <c r="C75">
        <f>[1]Feuil1!U74</f>
        <v>581</v>
      </c>
      <c r="D75" t="str">
        <f>[1]Feuil1!I74</f>
        <v>J2</v>
      </c>
      <c r="E75">
        <f>[1]Feuil1!J74</f>
        <v>-17</v>
      </c>
      <c r="F75" t="str">
        <f>[1]Feuil1!K74</f>
        <v>F</v>
      </c>
      <c r="G75">
        <f>[1]Feuil1!N74</f>
        <v>10240005</v>
      </c>
      <c r="H75" t="str">
        <f>[1]Feuil1!E74</f>
        <v>T</v>
      </c>
      <c r="I75" s="29">
        <f>[1]Feuil1!P74</f>
        <v>45905</v>
      </c>
      <c r="J75" t="str">
        <f>[1]Feuil1!Q74</f>
        <v>validé</v>
      </c>
      <c r="K75" s="29">
        <f>[1]Feuil1!S74</f>
        <v>0</v>
      </c>
      <c r="L75" t="str">
        <f>[1]Feuil1!T74</f>
        <v>Attestation autoquestionnaire pour mineur</v>
      </c>
      <c r="M75" s="29">
        <f>[1]Feuil1!H74</f>
        <v>40080</v>
      </c>
      <c r="N75" t="str">
        <f t="shared" si="1"/>
        <v>Compétition</v>
      </c>
    </row>
    <row r="76" spans="1:14" x14ac:dyDescent="0.25">
      <c r="A76">
        <f>[1]Feuil1!D75</f>
        <v>7649946</v>
      </c>
      <c r="B76" t="str">
        <f>[1]Feuil1!B75&amp;" "&amp;[1]Feuil1!C75</f>
        <v>CABRIÈRE Paul</v>
      </c>
      <c r="C76">
        <f>[1]Feuil1!U75</f>
        <v>500</v>
      </c>
      <c r="D76" t="str">
        <f>[1]Feuil1!I75</f>
        <v>C2</v>
      </c>
      <c r="E76">
        <f>[1]Feuil1!J75</f>
        <v>-15</v>
      </c>
      <c r="F76" t="str">
        <f>[1]Feuil1!K75</f>
        <v>M</v>
      </c>
      <c r="G76">
        <f>[1]Feuil1!N75</f>
        <v>10240026</v>
      </c>
      <c r="H76" t="str">
        <f>[1]Feuil1!E75</f>
        <v>P</v>
      </c>
      <c r="I76" s="29">
        <f>[1]Feuil1!P75</f>
        <v>45924</v>
      </c>
      <c r="J76" t="str">
        <f>[1]Feuil1!Q75</f>
        <v>validé</v>
      </c>
      <c r="K76" s="29">
        <f>[1]Feuil1!S75</f>
        <v>0</v>
      </c>
      <c r="L76" t="str">
        <f>[1]Feuil1!T75</f>
        <v>Attestation autoquestionnaire pour mineur</v>
      </c>
      <c r="M76" s="29">
        <f>[1]Feuil1!H75</f>
        <v>40874</v>
      </c>
      <c r="N76" t="str">
        <f t="shared" si="1"/>
        <v>Loisir</v>
      </c>
    </row>
    <row r="77" spans="1:14" x14ac:dyDescent="0.25">
      <c r="A77">
        <f>[1]Feuil1!D76</f>
        <v>26602</v>
      </c>
      <c r="B77" t="str">
        <f>[1]Feuil1!B76&amp;" "&amp;[1]Feuil1!C76</f>
        <v>CALAN Jean-Francois</v>
      </c>
      <c r="C77">
        <f>[1]Feuil1!U76</f>
        <v>1089</v>
      </c>
      <c r="D77" t="str">
        <f>[1]Feuil1!I76</f>
        <v>V60</v>
      </c>
      <c r="E77" t="str">
        <f>[1]Feuil1!J76</f>
        <v>60+</v>
      </c>
      <c r="F77" t="str">
        <f>[1]Feuil1!K76</f>
        <v>M</v>
      </c>
      <c r="G77">
        <f>[1]Feuil1!N76</f>
        <v>10240002</v>
      </c>
      <c r="H77" t="str">
        <f>[1]Feuil1!E76</f>
        <v>T</v>
      </c>
      <c r="I77" s="29">
        <f>[1]Feuil1!P76</f>
        <v>45877</v>
      </c>
      <c r="J77" t="str">
        <f>[1]Feuil1!Q76</f>
        <v>validé</v>
      </c>
      <c r="K77" s="29">
        <f>[1]Feuil1!S76</f>
        <v>45517</v>
      </c>
      <c r="L77" t="str">
        <f>[1]Feuil1!T76</f>
        <v>Attestation autoquestionnaire pour majeur</v>
      </c>
      <c r="M77" s="29">
        <f>[1]Feuil1!H76</f>
        <v>23255</v>
      </c>
      <c r="N77" t="str">
        <f t="shared" si="1"/>
        <v>Compétition</v>
      </c>
    </row>
    <row r="78" spans="1:14" x14ac:dyDescent="0.25">
      <c r="A78">
        <f>[1]Feuil1!D77</f>
        <v>247732</v>
      </c>
      <c r="B78" t="str">
        <f>[1]Feuil1!B77&amp;" "&amp;[1]Feuil1!C77</f>
        <v>CALES Gabriel</v>
      </c>
      <c r="C78">
        <f>[1]Feuil1!U77</f>
        <v>803</v>
      </c>
      <c r="D78" t="str">
        <f>[1]Feuil1!I77</f>
        <v>J2</v>
      </c>
      <c r="E78">
        <f>[1]Feuil1!J77</f>
        <v>-17</v>
      </c>
      <c r="F78" t="str">
        <f>[1]Feuil1!K77</f>
        <v>M</v>
      </c>
      <c r="G78">
        <f>[1]Feuil1!N77</f>
        <v>10240015</v>
      </c>
      <c r="H78" t="str">
        <f>[1]Feuil1!E77</f>
        <v>T</v>
      </c>
      <c r="I78" s="29">
        <f>[1]Feuil1!P77</f>
        <v>45912</v>
      </c>
      <c r="J78" t="str">
        <f>[1]Feuil1!Q77</f>
        <v>validé</v>
      </c>
      <c r="K78" s="29">
        <f>[1]Feuil1!S77</f>
        <v>0</v>
      </c>
      <c r="L78" t="str">
        <f>[1]Feuil1!T77</f>
        <v>Attestation autoquestionnaire pour mineur</v>
      </c>
      <c r="M78" s="29">
        <f>[1]Feuil1!H77</f>
        <v>39897</v>
      </c>
      <c r="N78" t="str">
        <f t="shared" si="1"/>
        <v>Compétition</v>
      </c>
    </row>
    <row r="79" spans="1:14" x14ac:dyDescent="0.25">
      <c r="A79">
        <f>[1]Feuil1!D78</f>
        <v>859452</v>
      </c>
      <c r="B79" t="str">
        <f>[1]Feuil1!B78&amp;" "&amp;[1]Feuil1!C78</f>
        <v>CALLAUD Johann</v>
      </c>
      <c r="C79">
        <f>[1]Feuil1!U78</f>
        <v>1287</v>
      </c>
      <c r="D79" t="str">
        <f>[1]Feuil1!I78</f>
        <v>V45</v>
      </c>
      <c r="E79" t="str">
        <f>[1]Feuil1!J78</f>
        <v>45+</v>
      </c>
      <c r="F79" t="str">
        <f>[1]Feuil1!K78</f>
        <v>M</v>
      </c>
      <c r="G79">
        <f>[1]Feuil1!N78</f>
        <v>10240020</v>
      </c>
      <c r="H79" t="str">
        <f>[1]Feuil1!E78</f>
        <v>T</v>
      </c>
      <c r="I79" s="29">
        <f>[1]Feuil1!P78</f>
        <v>45926</v>
      </c>
      <c r="J79" t="str">
        <f>[1]Feuil1!Q78</f>
        <v>validé</v>
      </c>
      <c r="K79" s="29">
        <f>[1]Feuil1!S78</f>
        <v>45926</v>
      </c>
      <c r="L79" t="str">
        <f>[1]Feuil1!T78</f>
        <v>Standard</v>
      </c>
      <c r="M79" s="29">
        <f>[1]Feuil1!H78</f>
        <v>29385</v>
      </c>
      <c r="N79" t="str">
        <f t="shared" si="1"/>
        <v>Compétition</v>
      </c>
    </row>
    <row r="80" spans="1:14" x14ac:dyDescent="0.25">
      <c r="A80">
        <f>[1]Feuil1!D79</f>
        <v>248528</v>
      </c>
      <c r="B80" t="str">
        <f>[1]Feuil1!B79&amp;" "&amp;[1]Feuil1!C79</f>
        <v>CALMÉ Alain</v>
      </c>
      <c r="C80">
        <f>[1]Feuil1!U79</f>
        <v>500</v>
      </c>
      <c r="D80" t="str">
        <f>[1]Feuil1!I79</f>
        <v>V60</v>
      </c>
      <c r="E80" t="str">
        <f>[1]Feuil1!J79</f>
        <v>60+</v>
      </c>
      <c r="F80" t="str">
        <f>[1]Feuil1!K79</f>
        <v>M</v>
      </c>
      <c r="G80">
        <f>[1]Feuil1!N79</f>
        <v>10240002</v>
      </c>
      <c r="H80" t="str">
        <f>[1]Feuil1!E79</f>
        <v>P</v>
      </c>
      <c r="I80" s="29">
        <f>[1]Feuil1!P79</f>
        <v>45931</v>
      </c>
      <c r="J80" t="str">
        <f>[1]Feuil1!Q79</f>
        <v>validé</v>
      </c>
      <c r="K80" s="29">
        <f>[1]Feuil1!S79</f>
        <v>45929</v>
      </c>
      <c r="L80" t="str">
        <f>[1]Feuil1!T79</f>
        <v>Standard</v>
      </c>
      <c r="M80" s="29">
        <f>[1]Feuil1!H79</f>
        <v>22789</v>
      </c>
      <c r="N80" t="str">
        <f t="shared" si="1"/>
        <v>Loisir</v>
      </c>
    </row>
    <row r="81" spans="1:14" x14ac:dyDescent="0.25">
      <c r="A81">
        <f>[1]Feuil1!D80</f>
        <v>248521</v>
      </c>
      <c r="B81" t="str">
        <f>[1]Feuil1!B80&amp;" "&amp;[1]Feuil1!C80</f>
        <v>CANCEL Guy</v>
      </c>
      <c r="C81">
        <f>[1]Feuil1!U80</f>
        <v>500</v>
      </c>
      <c r="D81" t="str">
        <f>[1]Feuil1!I80</f>
        <v>V70</v>
      </c>
      <c r="E81" t="str">
        <f>[1]Feuil1!J80</f>
        <v>70+</v>
      </c>
      <c r="F81" t="str">
        <f>[1]Feuil1!K80</f>
        <v>M</v>
      </c>
      <c r="G81">
        <f>[1]Feuil1!N80</f>
        <v>10240007</v>
      </c>
      <c r="H81" t="str">
        <f>[1]Feuil1!E80</f>
        <v>P</v>
      </c>
      <c r="I81" s="29">
        <f>[1]Feuil1!P80</f>
        <v>45926</v>
      </c>
      <c r="J81" t="str">
        <f>[1]Feuil1!Q80</f>
        <v>validé</v>
      </c>
      <c r="K81" s="29">
        <f>[1]Feuil1!S80</f>
        <v>45918</v>
      </c>
      <c r="L81" t="str">
        <f>[1]Feuil1!T80</f>
        <v>Standard</v>
      </c>
      <c r="M81" s="29">
        <f>[1]Feuil1!H80</f>
        <v>19033</v>
      </c>
      <c r="N81" t="str">
        <f t="shared" si="1"/>
        <v>Loisir</v>
      </c>
    </row>
    <row r="82" spans="1:14" x14ac:dyDescent="0.25">
      <c r="A82">
        <f>[1]Feuil1!D81</f>
        <v>247229</v>
      </c>
      <c r="B82" t="str">
        <f>[1]Feuil1!B81&amp;" "&amp;[1]Feuil1!C81</f>
        <v>CARBONNEL Vincent</v>
      </c>
      <c r="C82">
        <f>[1]Feuil1!U81</f>
        <v>527</v>
      </c>
      <c r="D82" t="str">
        <f>[1]Feuil1!I81</f>
        <v>V50</v>
      </c>
      <c r="E82" t="str">
        <f>[1]Feuil1!J81</f>
        <v>50+</v>
      </c>
      <c r="F82" t="str">
        <f>[1]Feuil1!K81</f>
        <v>M</v>
      </c>
      <c r="G82">
        <f>[1]Feuil1!N81</f>
        <v>10240005</v>
      </c>
      <c r="H82" t="str">
        <f>[1]Feuil1!E81</f>
        <v>T</v>
      </c>
      <c r="I82" s="29">
        <f>[1]Feuil1!P81</f>
        <v>45878</v>
      </c>
      <c r="J82" t="str">
        <f>[1]Feuil1!Q81</f>
        <v>validé</v>
      </c>
      <c r="K82" s="29">
        <f>[1]Feuil1!S81</f>
        <v>45154</v>
      </c>
      <c r="L82" t="str">
        <f>[1]Feuil1!T81</f>
        <v>Attestation autoquestionnaire pour majeur</v>
      </c>
      <c r="M82" s="29">
        <f>[1]Feuil1!H81</f>
        <v>26764</v>
      </c>
      <c r="N82" t="str">
        <f t="shared" si="1"/>
        <v>Compétition</v>
      </c>
    </row>
    <row r="83" spans="1:14" x14ac:dyDescent="0.25">
      <c r="A83">
        <f>[1]Feuil1!D82</f>
        <v>247881</v>
      </c>
      <c r="B83" t="str">
        <f>[1]Feuil1!B82&amp;" "&amp;[1]Feuil1!C82</f>
        <v>CARREE Pascal</v>
      </c>
      <c r="C83">
        <f>[1]Feuil1!U82</f>
        <v>565</v>
      </c>
      <c r="D83" t="str">
        <f>[1]Feuil1!I82</f>
        <v>V60</v>
      </c>
      <c r="E83" t="str">
        <f>[1]Feuil1!J82</f>
        <v>60+</v>
      </c>
      <c r="F83" t="str">
        <f>[1]Feuil1!K82</f>
        <v>M</v>
      </c>
      <c r="G83">
        <f>[1]Feuil1!N82</f>
        <v>10240014</v>
      </c>
      <c r="H83" t="str">
        <f>[1]Feuil1!E82</f>
        <v>T</v>
      </c>
      <c r="I83" s="29">
        <f>[1]Feuil1!P82</f>
        <v>45915</v>
      </c>
      <c r="J83" t="str">
        <f>[1]Feuil1!Q82</f>
        <v>validé</v>
      </c>
      <c r="K83" s="29">
        <f>[1]Feuil1!S82</f>
        <v>45182</v>
      </c>
      <c r="L83" t="str">
        <f>[1]Feuil1!T82</f>
        <v>Attestation autoquestionnaire pour majeur</v>
      </c>
      <c r="M83" s="29">
        <f>[1]Feuil1!H82</f>
        <v>22406</v>
      </c>
      <c r="N83" t="str">
        <f t="shared" si="1"/>
        <v>Compétition</v>
      </c>
    </row>
    <row r="84" spans="1:14" x14ac:dyDescent="0.25">
      <c r="A84">
        <f>[1]Feuil1!D83</f>
        <v>8013871</v>
      </c>
      <c r="B84" t="str">
        <f>[1]Feuil1!B83&amp;" "&amp;[1]Feuil1!C83</f>
        <v>CARRIER Jean-Claude</v>
      </c>
      <c r="C84">
        <f>[1]Feuil1!U83</f>
        <v>642</v>
      </c>
      <c r="D84" t="str">
        <f>[1]Feuil1!I83</f>
        <v>V70</v>
      </c>
      <c r="E84" t="str">
        <f>[1]Feuil1!J83</f>
        <v>70+</v>
      </c>
      <c r="F84" t="str">
        <f>[1]Feuil1!K83</f>
        <v>M</v>
      </c>
      <c r="G84">
        <f>[1]Feuil1!N83</f>
        <v>10240001</v>
      </c>
      <c r="H84" t="str">
        <f>[1]Feuil1!E83</f>
        <v>P</v>
      </c>
      <c r="I84" s="29">
        <f>[1]Feuil1!P83</f>
        <v>45916</v>
      </c>
      <c r="J84" t="str">
        <f>[1]Feuil1!Q83</f>
        <v>validé</v>
      </c>
      <c r="K84" s="29">
        <f>[1]Feuil1!S83</f>
        <v>45188</v>
      </c>
      <c r="L84" t="str">
        <f>[1]Feuil1!T83</f>
        <v>Attestation autoquestionnaire pour majeur</v>
      </c>
      <c r="M84" s="29">
        <f>[1]Feuil1!H83</f>
        <v>19145</v>
      </c>
      <c r="N84" t="str">
        <f t="shared" si="1"/>
        <v>Loisir</v>
      </c>
    </row>
    <row r="85" spans="1:14" x14ac:dyDescent="0.25">
      <c r="A85">
        <f>[1]Feuil1!D84</f>
        <v>248499</v>
      </c>
      <c r="B85" t="str">
        <f>[1]Feuil1!B84&amp;" "&amp;[1]Feuil1!C84</f>
        <v>CARTON Martine</v>
      </c>
      <c r="C85">
        <f>[1]Feuil1!U84</f>
        <v>500</v>
      </c>
      <c r="D85" t="str">
        <f>[1]Feuil1!I84</f>
        <v>V70</v>
      </c>
      <c r="E85" t="str">
        <f>[1]Feuil1!J84</f>
        <v>70+</v>
      </c>
      <c r="F85" t="str">
        <f>[1]Feuil1!K84</f>
        <v>F</v>
      </c>
      <c r="G85">
        <f>[1]Feuil1!N84</f>
        <v>10240020</v>
      </c>
      <c r="H85" t="str">
        <f>[1]Feuil1!E84</f>
        <v>P</v>
      </c>
      <c r="I85" s="29">
        <f>[1]Feuil1!P84</f>
        <v>45924</v>
      </c>
      <c r="J85" t="str">
        <f>[1]Feuil1!Q84</f>
        <v>validé</v>
      </c>
      <c r="K85" s="29">
        <f>[1]Feuil1!S84</f>
        <v>45923</v>
      </c>
      <c r="L85" t="str">
        <f>[1]Feuil1!T84</f>
        <v>Standard</v>
      </c>
      <c r="M85" s="29">
        <f>[1]Feuil1!H84</f>
        <v>20363</v>
      </c>
      <c r="N85" t="str">
        <f t="shared" si="1"/>
        <v>Loisir</v>
      </c>
    </row>
    <row r="86" spans="1:14" x14ac:dyDescent="0.25">
      <c r="A86">
        <f>[1]Feuil1!D85</f>
        <v>6410572</v>
      </c>
      <c r="B86" t="str">
        <f>[1]Feuil1!B85&amp;" "&amp;[1]Feuil1!C85</f>
        <v>CASTANIER Brigitte</v>
      </c>
      <c r="C86">
        <f>[1]Feuil1!U85</f>
        <v>500</v>
      </c>
      <c r="D86" t="str">
        <f>[1]Feuil1!I85</f>
        <v>V70</v>
      </c>
      <c r="E86" t="str">
        <f>[1]Feuil1!J85</f>
        <v>70+</v>
      </c>
      <c r="F86" t="str">
        <f>[1]Feuil1!K85</f>
        <v>F</v>
      </c>
      <c r="G86">
        <f>[1]Feuil1!N85</f>
        <v>10240039</v>
      </c>
      <c r="H86" t="str">
        <f>[1]Feuil1!E85</f>
        <v>P</v>
      </c>
      <c r="I86" s="29">
        <f>[1]Feuil1!P85</f>
        <v>45868</v>
      </c>
      <c r="J86" t="str">
        <f>[1]Feuil1!Q85</f>
        <v>validé</v>
      </c>
      <c r="K86" s="29">
        <f>[1]Feuil1!S85</f>
        <v>45488</v>
      </c>
      <c r="L86" t="str">
        <f>[1]Feuil1!T85</f>
        <v>Attestation autoquestionnaire pour majeur</v>
      </c>
      <c r="M86" s="29">
        <f>[1]Feuil1!H85</f>
        <v>19909</v>
      </c>
      <c r="N86" t="str">
        <f t="shared" si="1"/>
        <v>Loisir</v>
      </c>
    </row>
    <row r="87" spans="1:14" x14ac:dyDescent="0.25">
      <c r="A87">
        <f>[1]Feuil1!D86</f>
        <v>248135</v>
      </c>
      <c r="B87" t="str">
        <f>[1]Feuil1!B86&amp;" "&amp;[1]Feuil1!C86</f>
        <v>CEDRO Christiane</v>
      </c>
      <c r="C87">
        <f>[1]Feuil1!U86</f>
        <v>500</v>
      </c>
      <c r="D87" t="str">
        <f>[1]Feuil1!I86</f>
        <v>V70</v>
      </c>
      <c r="E87" t="str">
        <f>[1]Feuil1!J86</f>
        <v>70+</v>
      </c>
      <c r="F87" t="str">
        <f>[1]Feuil1!K86</f>
        <v>F</v>
      </c>
      <c r="G87">
        <f>[1]Feuil1!N86</f>
        <v>10240005</v>
      </c>
      <c r="H87" t="str">
        <f>[1]Feuil1!E86</f>
        <v>P</v>
      </c>
      <c r="I87" s="29">
        <f>[1]Feuil1!P86</f>
        <v>45931</v>
      </c>
      <c r="J87" t="str">
        <f>[1]Feuil1!Q86</f>
        <v>validé</v>
      </c>
      <c r="K87" s="29">
        <f>[1]Feuil1!S86</f>
        <v>0</v>
      </c>
      <c r="L87" t="str">
        <f>[1]Feuil1!T86</f>
        <v>Sans pratique sportive</v>
      </c>
      <c r="M87" s="29">
        <f>[1]Feuil1!H86</f>
        <v>18825</v>
      </c>
      <c r="N87" t="str">
        <f t="shared" si="1"/>
        <v>Loisir</v>
      </c>
    </row>
    <row r="88" spans="1:14" x14ac:dyDescent="0.25">
      <c r="A88">
        <f>[1]Feuil1!D87</f>
        <v>247124</v>
      </c>
      <c r="B88" t="str">
        <f>[1]Feuil1!B87&amp;" "&amp;[1]Feuil1!C87</f>
        <v>CEROU Bertrand</v>
      </c>
      <c r="C88">
        <f>[1]Feuil1!U87</f>
        <v>973</v>
      </c>
      <c r="D88" t="str">
        <f>[1]Feuil1!I87</f>
        <v>V50</v>
      </c>
      <c r="E88" t="str">
        <f>[1]Feuil1!J87</f>
        <v>50+</v>
      </c>
      <c r="F88" t="str">
        <f>[1]Feuil1!K87</f>
        <v>M</v>
      </c>
      <c r="G88">
        <f>[1]Feuil1!N87</f>
        <v>10240007</v>
      </c>
      <c r="H88" t="str">
        <f>[1]Feuil1!E87</f>
        <v>T</v>
      </c>
      <c r="I88" s="29">
        <f>[1]Feuil1!P87</f>
        <v>45883</v>
      </c>
      <c r="J88" t="str">
        <f>[1]Feuil1!Q87</f>
        <v>validé</v>
      </c>
      <c r="K88" s="29">
        <f>[1]Feuil1!S87</f>
        <v>45534</v>
      </c>
      <c r="L88" t="str">
        <f>[1]Feuil1!T87</f>
        <v>Attestation autoquestionnaire pour majeur</v>
      </c>
      <c r="M88" s="29">
        <f>[1]Feuil1!H87</f>
        <v>27010</v>
      </c>
      <c r="N88" t="str">
        <f t="shared" si="1"/>
        <v>Compétition</v>
      </c>
    </row>
    <row r="89" spans="1:14" x14ac:dyDescent="0.25">
      <c r="A89">
        <f>[1]Feuil1!D88</f>
        <v>248021</v>
      </c>
      <c r="B89" t="str">
        <f>[1]Feuil1!B88&amp;" "&amp;[1]Feuil1!C88</f>
        <v>CHABROL Frédérique</v>
      </c>
      <c r="C89">
        <f>[1]Feuil1!U88</f>
        <v>500</v>
      </c>
      <c r="D89" t="str">
        <f>[1]Feuil1!I88</f>
        <v>V50</v>
      </c>
      <c r="E89" t="str">
        <f>[1]Feuil1!J88</f>
        <v>50+</v>
      </c>
      <c r="F89" t="str">
        <f>[1]Feuil1!K88</f>
        <v>F</v>
      </c>
      <c r="G89">
        <f>[1]Feuil1!N88</f>
        <v>10240002</v>
      </c>
      <c r="H89" t="str">
        <f>[1]Feuil1!E88</f>
        <v>P</v>
      </c>
      <c r="I89" s="29">
        <f>[1]Feuil1!P88</f>
        <v>45919</v>
      </c>
      <c r="J89" t="str">
        <f>[1]Feuil1!Q88</f>
        <v>validé</v>
      </c>
      <c r="K89" s="29">
        <f>[1]Feuil1!S88</f>
        <v>45889</v>
      </c>
      <c r="L89" t="str">
        <f>[1]Feuil1!T88</f>
        <v>Standard</v>
      </c>
      <c r="M89" s="29">
        <f>[1]Feuil1!H88</f>
        <v>27611</v>
      </c>
      <c r="N89" t="str">
        <f t="shared" si="1"/>
        <v>Loisir</v>
      </c>
    </row>
    <row r="90" spans="1:14" x14ac:dyDescent="0.25">
      <c r="A90">
        <f>[1]Feuil1!D89</f>
        <v>248514</v>
      </c>
      <c r="B90" t="str">
        <f>[1]Feuil1!B89&amp;" "&amp;[1]Feuil1!C89</f>
        <v>CHADELAUD Malone</v>
      </c>
      <c r="C90">
        <f>[1]Feuil1!U89</f>
        <v>500</v>
      </c>
      <c r="D90" t="str">
        <f>[1]Feuil1!I89</f>
        <v>C1</v>
      </c>
      <c r="E90">
        <f>[1]Feuil1!J89</f>
        <v>-14</v>
      </c>
      <c r="F90" t="str">
        <f>[1]Feuil1!K89</f>
        <v>M</v>
      </c>
      <c r="G90">
        <f>[1]Feuil1!N89</f>
        <v>10240020</v>
      </c>
      <c r="H90" t="str">
        <f>[1]Feuil1!E89</f>
        <v>I</v>
      </c>
      <c r="I90" s="29">
        <f>[1]Feuil1!P89</f>
        <v>45925</v>
      </c>
      <c r="J90" t="str">
        <f>[1]Feuil1!Q89</f>
        <v>validé</v>
      </c>
      <c r="K90" s="29">
        <f>[1]Feuil1!S89</f>
        <v>0</v>
      </c>
      <c r="L90" t="str">
        <f>[1]Feuil1!T89</f>
        <v>Attestation autoquestionnaire pour mineur</v>
      </c>
      <c r="M90" s="29">
        <f>[1]Feuil1!H89</f>
        <v>41153</v>
      </c>
      <c r="N90" t="str">
        <f t="shared" si="1"/>
        <v>Dirigeant</v>
      </c>
    </row>
    <row r="91" spans="1:14" x14ac:dyDescent="0.25">
      <c r="A91">
        <f>[1]Feuil1!D90</f>
        <v>248129</v>
      </c>
      <c r="B91" t="str">
        <f>[1]Feuil1!B90&amp;" "&amp;[1]Feuil1!C90</f>
        <v>CHALAN Benjamin</v>
      </c>
      <c r="C91">
        <f>[1]Feuil1!U90</f>
        <v>500</v>
      </c>
      <c r="D91" t="str">
        <f>[1]Feuil1!I90</f>
        <v>V45</v>
      </c>
      <c r="E91" t="str">
        <f>[1]Feuil1!J90</f>
        <v>45+</v>
      </c>
      <c r="F91" t="str">
        <f>[1]Feuil1!K90</f>
        <v>M</v>
      </c>
      <c r="G91">
        <f>[1]Feuil1!N90</f>
        <v>10240007</v>
      </c>
      <c r="H91" t="str">
        <f>[1]Feuil1!E90</f>
        <v>P</v>
      </c>
      <c r="I91" s="29">
        <f>[1]Feuil1!P90</f>
        <v>45905</v>
      </c>
      <c r="J91" t="str">
        <f>[1]Feuil1!Q90</f>
        <v>validé</v>
      </c>
      <c r="K91" s="29">
        <f>[1]Feuil1!S90</f>
        <v>45532</v>
      </c>
      <c r="L91" t="str">
        <f>[1]Feuil1!T90</f>
        <v>Attestation autoquestionnaire pour majeur</v>
      </c>
      <c r="M91" s="29">
        <f>[1]Feuil1!H90</f>
        <v>27875</v>
      </c>
      <c r="N91" t="str">
        <f t="shared" si="1"/>
        <v>Loisir</v>
      </c>
    </row>
    <row r="92" spans="1:14" x14ac:dyDescent="0.25">
      <c r="A92">
        <f>[1]Feuil1!D91</f>
        <v>247041</v>
      </c>
      <c r="B92" t="str">
        <f>[1]Feuil1!B91&amp;" "&amp;[1]Feuil1!C91</f>
        <v>CHAMINADE Jérôme</v>
      </c>
      <c r="C92">
        <f>[1]Feuil1!U91</f>
        <v>837</v>
      </c>
      <c r="D92" t="str">
        <f>[1]Feuil1!I91</f>
        <v>V50</v>
      </c>
      <c r="E92" t="str">
        <f>[1]Feuil1!J91</f>
        <v>50+</v>
      </c>
      <c r="F92" t="str">
        <f>[1]Feuil1!K91</f>
        <v>M</v>
      </c>
      <c r="G92">
        <f>[1]Feuil1!N91</f>
        <v>10240001</v>
      </c>
      <c r="H92" t="str">
        <f>[1]Feuil1!E91</f>
        <v>T</v>
      </c>
      <c r="I92" s="29">
        <f>[1]Feuil1!P91</f>
        <v>45911</v>
      </c>
      <c r="J92" t="str">
        <f>[1]Feuil1!Q91</f>
        <v>validé</v>
      </c>
      <c r="K92" s="29">
        <f>[1]Feuil1!S91</f>
        <v>45882</v>
      </c>
      <c r="L92" t="str">
        <f>[1]Feuil1!T91</f>
        <v>Standard</v>
      </c>
      <c r="M92" s="29">
        <f>[1]Feuil1!H91</f>
        <v>27384</v>
      </c>
      <c r="N92" t="str">
        <f t="shared" si="1"/>
        <v>Compétition</v>
      </c>
    </row>
    <row r="93" spans="1:14" x14ac:dyDescent="0.25">
      <c r="A93">
        <f>[1]Feuil1!D92</f>
        <v>248511</v>
      </c>
      <c r="B93" t="str">
        <f>[1]Feuil1!B92&amp;" "&amp;[1]Feuil1!C92</f>
        <v>CHAMOULAUD Théo</v>
      </c>
      <c r="C93">
        <f>[1]Feuil1!U92</f>
        <v>500</v>
      </c>
      <c r="D93" t="str">
        <f>[1]Feuil1!I92</f>
        <v>B2</v>
      </c>
      <c r="E93">
        <f>[1]Feuil1!J92</f>
        <v>-11</v>
      </c>
      <c r="F93" t="str">
        <f>[1]Feuil1!K92</f>
        <v>M</v>
      </c>
      <c r="G93">
        <f>[1]Feuil1!N92</f>
        <v>10240020</v>
      </c>
      <c r="H93" t="str">
        <f>[1]Feuil1!E92</f>
        <v>I</v>
      </c>
      <c r="I93" s="29">
        <f>[1]Feuil1!P92</f>
        <v>45925</v>
      </c>
      <c r="J93" t="str">
        <f>[1]Feuil1!Q92</f>
        <v>validé</v>
      </c>
      <c r="K93" s="29">
        <f>[1]Feuil1!S92</f>
        <v>0</v>
      </c>
      <c r="L93" t="str">
        <f>[1]Feuil1!T92</f>
        <v>Attestation autoquestionnaire pour mineur</v>
      </c>
      <c r="M93" s="29">
        <f>[1]Feuil1!H92</f>
        <v>42359</v>
      </c>
      <c r="N93" t="str">
        <f t="shared" si="1"/>
        <v>Dirigeant</v>
      </c>
    </row>
    <row r="94" spans="1:14" x14ac:dyDescent="0.25">
      <c r="A94">
        <f>[1]Feuil1!D93</f>
        <v>247760</v>
      </c>
      <c r="B94" t="str">
        <f>[1]Feuil1!B93&amp;" "&amp;[1]Feuil1!C93</f>
        <v>CHAPUT Agathe</v>
      </c>
      <c r="C94">
        <f>[1]Feuil1!U93</f>
        <v>500</v>
      </c>
      <c r="D94" t="str">
        <f>[1]Feuil1!I93</f>
        <v>C1</v>
      </c>
      <c r="E94">
        <f>[1]Feuil1!J93</f>
        <v>-14</v>
      </c>
      <c r="F94" t="str">
        <f>[1]Feuil1!K93</f>
        <v>F</v>
      </c>
      <c r="G94">
        <f>[1]Feuil1!N93</f>
        <v>10240005</v>
      </c>
      <c r="H94" t="str">
        <f>[1]Feuil1!E93</f>
        <v>P</v>
      </c>
      <c r="I94" s="29">
        <f>[1]Feuil1!P93</f>
        <v>45925</v>
      </c>
      <c r="J94" t="str">
        <f>[1]Feuil1!Q93</f>
        <v>validé</v>
      </c>
      <c r="K94" s="29">
        <f>[1]Feuil1!S93</f>
        <v>0</v>
      </c>
      <c r="L94" t="str">
        <f>[1]Feuil1!T93</f>
        <v>Attestation autoquestionnaire pour mineur</v>
      </c>
      <c r="M94" s="29">
        <f>[1]Feuil1!H93</f>
        <v>41194</v>
      </c>
      <c r="N94" t="str">
        <f t="shared" si="1"/>
        <v>Loisir</v>
      </c>
    </row>
    <row r="95" spans="1:14" x14ac:dyDescent="0.25">
      <c r="A95">
        <f>[1]Feuil1!D94</f>
        <v>248226</v>
      </c>
      <c r="B95" t="str">
        <f>[1]Feuil1!B94&amp;" "&amp;[1]Feuil1!C94</f>
        <v>CHAPUT Constance</v>
      </c>
      <c r="C95">
        <f>[1]Feuil1!U94</f>
        <v>500</v>
      </c>
      <c r="D95" t="str">
        <f>[1]Feuil1!I94</f>
        <v>C1</v>
      </c>
      <c r="E95">
        <f>[1]Feuil1!J94</f>
        <v>-14</v>
      </c>
      <c r="F95" t="str">
        <f>[1]Feuil1!K94</f>
        <v>F</v>
      </c>
      <c r="G95">
        <f>[1]Feuil1!N94</f>
        <v>10240005</v>
      </c>
      <c r="H95" t="str">
        <f>[1]Feuil1!E94</f>
        <v>P</v>
      </c>
      <c r="I95" s="29">
        <f>[1]Feuil1!P94</f>
        <v>45925</v>
      </c>
      <c r="J95" t="str">
        <f>[1]Feuil1!Q94</f>
        <v>validé</v>
      </c>
      <c r="K95" s="29">
        <f>[1]Feuil1!S94</f>
        <v>0</v>
      </c>
      <c r="L95" t="str">
        <f>[1]Feuil1!T94</f>
        <v>Attestation autoquestionnaire pour mineur</v>
      </c>
      <c r="M95" s="29">
        <f>[1]Feuil1!H94</f>
        <v>41194</v>
      </c>
      <c r="N95" t="str">
        <f t="shared" si="1"/>
        <v>Loisir</v>
      </c>
    </row>
    <row r="96" spans="1:14" x14ac:dyDescent="0.25">
      <c r="A96">
        <f>[1]Feuil1!D95</f>
        <v>241417</v>
      </c>
      <c r="B96" t="str">
        <f>[1]Feuil1!B95&amp;" "&amp;[1]Feuil1!C95</f>
        <v>CHARBONNIER Daniel</v>
      </c>
      <c r="C96">
        <f>[1]Feuil1!U95</f>
        <v>1187</v>
      </c>
      <c r="D96" t="str">
        <f>[1]Feuil1!I95</f>
        <v>V60</v>
      </c>
      <c r="E96" t="str">
        <f>[1]Feuil1!J95</f>
        <v>60+</v>
      </c>
      <c r="F96" t="str">
        <f>[1]Feuil1!K95</f>
        <v>M</v>
      </c>
      <c r="G96">
        <f>[1]Feuil1!N95</f>
        <v>10240030</v>
      </c>
      <c r="H96" t="str">
        <f>[1]Feuil1!E95</f>
        <v>T</v>
      </c>
      <c r="I96" s="29">
        <f>[1]Feuil1!P95</f>
        <v>45914</v>
      </c>
      <c r="J96" t="str">
        <f>[1]Feuil1!Q95</f>
        <v>validé</v>
      </c>
      <c r="K96" s="29">
        <f>[1]Feuil1!S95</f>
        <v>44826</v>
      </c>
      <c r="L96" t="str">
        <f>[1]Feuil1!T95</f>
        <v>Attestation autoquestionnaire pour majeur</v>
      </c>
      <c r="M96" s="29">
        <f>[1]Feuil1!H95</f>
        <v>23562</v>
      </c>
      <c r="N96" t="str">
        <f t="shared" si="1"/>
        <v>Compétition</v>
      </c>
    </row>
    <row r="97" spans="1:14" x14ac:dyDescent="0.25">
      <c r="A97">
        <f>[1]Feuil1!D96</f>
        <v>248172</v>
      </c>
      <c r="B97" t="str">
        <f>[1]Feuil1!B96&amp;" "&amp;[1]Feuil1!C96</f>
        <v>CHARIN Lorenzo</v>
      </c>
      <c r="C97">
        <f>[1]Feuil1!U96</f>
        <v>500</v>
      </c>
      <c r="D97" t="str">
        <f>[1]Feuil1!I96</f>
        <v>C1</v>
      </c>
      <c r="E97">
        <f>[1]Feuil1!J96</f>
        <v>-14</v>
      </c>
      <c r="F97" t="str">
        <f>[1]Feuil1!K96</f>
        <v>M</v>
      </c>
      <c r="G97">
        <f>[1]Feuil1!N96</f>
        <v>10240018</v>
      </c>
      <c r="H97" t="str">
        <f>[1]Feuil1!E96</f>
        <v>P</v>
      </c>
      <c r="I97" s="29">
        <f>[1]Feuil1!P96</f>
        <v>45919</v>
      </c>
      <c r="J97" t="str">
        <f>[1]Feuil1!Q96</f>
        <v>validé</v>
      </c>
      <c r="K97" s="29">
        <f>[1]Feuil1!S96</f>
        <v>0</v>
      </c>
      <c r="L97" t="str">
        <f>[1]Feuil1!T96</f>
        <v>Attestation autoquestionnaire pour mineur</v>
      </c>
      <c r="M97" s="29">
        <f>[1]Feuil1!H96</f>
        <v>40940</v>
      </c>
      <c r="N97" t="str">
        <f t="shared" si="1"/>
        <v>Loisir</v>
      </c>
    </row>
    <row r="98" spans="1:14" x14ac:dyDescent="0.25">
      <c r="A98">
        <f>[1]Feuil1!D97</f>
        <v>248506</v>
      </c>
      <c r="B98" t="str">
        <f>[1]Feuil1!B97&amp;" "&amp;[1]Feuil1!C97</f>
        <v>CHASSAGNE Tyler</v>
      </c>
      <c r="C98">
        <f>[1]Feuil1!U97</f>
        <v>500</v>
      </c>
      <c r="D98" t="str">
        <f>[1]Feuil1!I97</f>
        <v>B2</v>
      </c>
      <c r="E98">
        <f>[1]Feuil1!J97</f>
        <v>-11</v>
      </c>
      <c r="F98" t="str">
        <f>[1]Feuil1!K97</f>
        <v>M</v>
      </c>
      <c r="G98">
        <f>[1]Feuil1!N97</f>
        <v>10240001</v>
      </c>
      <c r="H98" t="str">
        <f>[1]Feuil1!E97</f>
        <v>P</v>
      </c>
      <c r="I98" s="29">
        <f>[1]Feuil1!P97</f>
        <v>45925</v>
      </c>
      <c r="J98" t="str">
        <f>[1]Feuil1!Q97</f>
        <v>validé</v>
      </c>
      <c r="K98" s="29">
        <f>[1]Feuil1!S97</f>
        <v>0</v>
      </c>
      <c r="L98" t="str">
        <f>[1]Feuil1!T97</f>
        <v>Attestation autoquestionnaire pour mineur</v>
      </c>
      <c r="M98" s="29">
        <f>[1]Feuil1!H97</f>
        <v>42263</v>
      </c>
      <c r="N98" t="str">
        <f t="shared" si="1"/>
        <v>Loisir</v>
      </c>
    </row>
    <row r="99" spans="1:14" x14ac:dyDescent="0.25">
      <c r="A99">
        <f>[1]Feuil1!D98</f>
        <v>248182</v>
      </c>
      <c r="B99" t="str">
        <f>[1]Feuil1!B98&amp;" "&amp;[1]Feuil1!C98</f>
        <v>CHATAIGNER Clement</v>
      </c>
      <c r="C99">
        <f>[1]Feuil1!U98</f>
        <v>500</v>
      </c>
      <c r="D99" t="str">
        <f>[1]Feuil1!I98</f>
        <v>M1</v>
      </c>
      <c r="E99">
        <f>[1]Feuil1!J98</f>
        <v>-12</v>
      </c>
      <c r="F99" t="str">
        <f>[1]Feuil1!K98</f>
        <v>M</v>
      </c>
      <c r="G99">
        <f>[1]Feuil1!N98</f>
        <v>10240020</v>
      </c>
      <c r="H99" t="str">
        <f>[1]Feuil1!E98</f>
        <v>P</v>
      </c>
      <c r="I99" s="29">
        <f>[1]Feuil1!P98</f>
        <v>45914</v>
      </c>
      <c r="J99" t="str">
        <f>[1]Feuil1!Q98</f>
        <v>validé</v>
      </c>
      <c r="K99" s="29">
        <f>[1]Feuil1!S98</f>
        <v>0</v>
      </c>
      <c r="L99" t="str">
        <f>[1]Feuil1!T98</f>
        <v>Attestation autoquestionnaire pour mineur</v>
      </c>
      <c r="M99" s="29">
        <f>[1]Feuil1!H98</f>
        <v>41683</v>
      </c>
      <c r="N99" t="str">
        <f t="shared" si="1"/>
        <v>Loisir</v>
      </c>
    </row>
    <row r="100" spans="1:14" x14ac:dyDescent="0.25">
      <c r="A100">
        <f>[1]Feuil1!D99</f>
        <v>247829</v>
      </c>
      <c r="B100" t="str">
        <f>[1]Feuil1!B99&amp;" "&amp;[1]Feuil1!C99</f>
        <v>CHATEAU Dominique</v>
      </c>
      <c r="C100">
        <f>[1]Feuil1!U99</f>
        <v>500</v>
      </c>
      <c r="D100" t="str">
        <f>[1]Feuil1!I99</f>
        <v>V60</v>
      </c>
      <c r="E100" t="str">
        <f>[1]Feuil1!J99</f>
        <v>60+</v>
      </c>
      <c r="F100" t="str">
        <f>[1]Feuil1!K99</f>
        <v>F</v>
      </c>
      <c r="G100">
        <f>[1]Feuil1!N99</f>
        <v>10240020</v>
      </c>
      <c r="H100" t="str">
        <f>[1]Feuil1!E99</f>
        <v>P</v>
      </c>
      <c r="I100" s="29">
        <f>[1]Feuil1!P99</f>
        <v>45917</v>
      </c>
      <c r="J100" t="str">
        <f>[1]Feuil1!Q99</f>
        <v>validé</v>
      </c>
      <c r="K100" s="29">
        <f>[1]Feuil1!S99</f>
        <v>44992</v>
      </c>
      <c r="L100" t="str">
        <f>[1]Feuil1!T99</f>
        <v>Attestation autoquestionnaire pour majeur</v>
      </c>
      <c r="M100" s="29">
        <f>[1]Feuil1!H99</f>
        <v>23105</v>
      </c>
      <c r="N100" t="str">
        <f t="shared" si="1"/>
        <v>Loisir</v>
      </c>
    </row>
    <row r="101" spans="1:14" x14ac:dyDescent="0.25">
      <c r="A101">
        <f>[1]Feuil1!D100</f>
        <v>248397</v>
      </c>
      <c r="B101" t="str">
        <f>[1]Feuil1!B100&amp;" "&amp;[1]Feuil1!C100</f>
        <v>CHÂTEAU Gilles</v>
      </c>
      <c r="C101">
        <f>[1]Feuil1!U100</f>
        <v>500</v>
      </c>
      <c r="D101" t="str">
        <f>[1]Feuil1!I100</f>
        <v>V70</v>
      </c>
      <c r="E101" t="str">
        <f>[1]Feuil1!J100</f>
        <v>70+</v>
      </c>
      <c r="F101" t="str">
        <f>[1]Feuil1!K100</f>
        <v>M</v>
      </c>
      <c r="G101">
        <f>[1]Feuil1!N100</f>
        <v>10240015</v>
      </c>
      <c r="H101" t="str">
        <f>[1]Feuil1!E100</f>
        <v>T</v>
      </c>
      <c r="I101" s="29">
        <f>[1]Feuil1!P100</f>
        <v>45913</v>
      </c>
      <c r="J101" t="str">
        <f>[1]Feuil1!Q100</f>
        <v>validé</v>
      </c>
      <c r="K101" s="29">
        <f>[1]Feuil1!S100</f>
        <v>45698</v>
      </c>
      <c r="L101" t="str">
        <f>[1]Feuil1!T100</f>
        <v>Attestation autoquestionnaire pour majeur</v>
      </c>
      <c r="M101" s="29">
        <f>[1]Feuil1!H100</f>
        <v>20014</v>
      </c>
      <c r="N101" t="str">
        <f t="shared" si="1"/>
        <v>Compétition</v>
      </c>
    </row>
    <row r="102" spans="1:14" x14ac:dyDescent="0.25">
      <c r="A102">
        <f>[1]Feuil1!D101</f>
        <v>248450</v>
      </c>
      <c r="B102" t="str">
        <f>[1]Feuil1!B101&amp;" "&amp;[1]Feuil1!C101</f>
        <v>CHAUVIN Léandre</v>
      </c>
      <c r="C102">
        <f>[1]Feuil1!U101</f>
        <v>500</v>
      </c>
      <c r="D102" t="str">
        <f>[1]Feuil1!I101</f>
        <v>B2</v>
      </c>
      <c r="E102">
        <f>[1]Feuil1!J101</f>
        <v>-11</v>
      </c>
      <c r="F102" t="str">
        <f>[1]Feuil1!K101</f>
        <v>M</v>
      </c>
      <c r="G102">
        <f>[1]Feuil1!N101</f>
        <v>10240005</v>
      </c>
      <c r="H102" t="str">
        <f>[1]Feuil1!E101</f>
        <v>P</v>
      </c>
      <c r="I102" s="29">
        <f>[1]Feuil1!P101</f>
        <v>45912</v>
      </c>
      <c r="J102" t="str">
        <f>[1]Feuil1!Q101</f>
        <v>validé</v>
      </c>
      <c r="K102" s="29">
        <f>[1]Feuil1!S101</f>
        <v>0</v>
      </c>
      <c r="L102" t="str">
        <f>[1]Feuil1!T101</f>
        <v>Attestation autoquestionnaire pour mineur</v>
      </c>
      <c r="M102" s="29">
        <f>[1]Feuil1!H101</f>
        <v>42359</v>
      </c>
      <c r="N102" t="str">
        <f t="shared" si="1"/>
        <v>Loisir</v>
      </c>
    </row>
    <row r="103" spans="1:14" x14ac:dyDescent="0.25">
      <c r="A103">
        <f>[1]Feuil1!D102</f>
        <v>248464</v>
      </c>
      <c r="B103" t="str">
        <f>[1]Feuil1!B102&amp;" "&amp;[1]Feuil1!C102</f>
        <v>CHAUVREAU Anthony</v>
      </c>
      <c r="C103">
        <f>[1]Feuil1!U102</f>
        <v>500</v>
      </c>
      <c r="D103" t="str">
        <f>[1]Feuil1!I102</f>
        <v>V50</v>
      </c>
      <c r="E103" t="str">
        <f>[1]Feuil1!J102</f>
        <v>50+</v>
      </c>
      <c r="F103" t="str">
        <f>[1]Feuil1!K102</f>
        <v>M</v>
      </c>
      <c r="G103">
        <f>[1]Feuil1!N102</f>
        <v>10240020</v>
      </c>
      <c r="H103" t="str">
        <f>[1]Feuil1!E102</f>
        <v>P</v>
      </c>
      <c r="I103" s="29">
        <f>[1]Feuil1!P102</f>
        <v>45917</v>
      </c>
      <c r="J103" t="str">
        <f>[1]Feuil1!Q102</f>
        <v>validé</v>
      </c>
      <c r="K103" s="29">
        <f>[1]Feuil1!S102</f>
        <v>45916</v>
      </c>
      <c r="L103" t="str">
        <f>[1]Feuil1!T102</f>
        <v>Standard</v>
      </c>
      <c r="M103" s="29">
        <f>[1]Feuil1!H102</f>
        <v>27562</v>
      </c>
      <c r="N103" t="str">
        <f t="shared" si="1"/>
        <v>Loisir</v>
      </c>
    </row>
    <row r="104" spans="1:14" x14ac:dyDescent="0.25">
      <c r="A104">
        <f>[1]Feuil1!D103</f>
        <v>247834</v>
      </c>
      <c r="B104" t="str">
        <f>[1]Feuil1!B103&amp;" "&amp;[1]Feuil1!C103</f>
        <v>CHAUZAINT Mickael</v>
      </c>
      <c r="C104">
        <f>[1]Feuil1!U103</f>
        <v>500</v>
      </c>
      <c r="D104" t="str">
        <f>[1]Feuil1!I103</f>
        <v>V45</v>
      </c>
      <c r="E104" t="str">
        <f>[1]Feuil1!J103</f>
        <v>45+</v>
      </c>
      <c r="F104" t="str">
        <f>[1]Feuil1!K103</f>
        <v>M</v>
      </c>
      <c r="G104">
        <f>[1]Feuil1!N103</f>
        <v>10240014</v>
      </c>
      <c r="H104" t="str">
        <f>[1]Feuil1!E103</f>
        <v>T</v>
      </c>
      <c r="I104" s="29">
        <f>[1]Feuil1!P103</f>
        <v>45912</v>
      </c>
      <c r="J104" t="str">
        <f>[1]Feuil1!Q103</f>
        <v>validé</v>
      </c>
      <c r="K104" s="29">
        <f>[1]Feuil1!S103</f>
        <v>45905</v>
      </c>
      <c r="L104" t="str">
        <f>[1]Feuil1!T103</f>
        <v>Standard</v>
      </c>
      <c r="M104" s="29">
        <f>[1]Feuil1!H103</f>
        <v>28878</v>
      </c>
      <c r="N104" t="str">
        <f t="shared" si="1"/>
        <v>Compétition</v>
      </c>
    </row>
    <row r="105" spans="1:14" x14ac:dyDescent="0.25">
      <c r="A105">
        <f>[1]Feuil1!D104</f>
        <v>242415</v>
      </c>
      <c r="B105" t="str">
        <f>[1]Feuil1!B104&amp;" "&amp;[1]Feuil1!C104</f>
        <v>CHAVANT Cyril</v>
      </c>
      <c r="C105">
        <f>[1]Feuil1!U104</f>
        <v>802</v>
      </c>
      <c r="D105" t="str">
        <f>[1]Feuil1!I104</f>
        <v>V50</v>
      </c>
      <c r="E105" t="str">
        <f>[1]Feuil1!J104</f>
        <v>50+</v>
      </c>
      <c r="F105" t="str">
        <f>[1]Feuil1!K104</f>
        <v>M</v>
      </c>
      <c r="G105">
        <f>[1]Feuil1!N104</f>
        <v>10240026</v>
      </c>
      <c r="H105" t="str">
        <f>[1]Feuil1!E104</f>
        <v>A</v>
      </c>
      <c r="I105" s="29">
        <f>[1]Feuil1!P104</f>
        <v>45842</v>
      </c>
      <c r="J105" t="str">
        <f>[1]Feuil1!Q104</f>
        <v>validé</v>
      </c>
      <c r="K105" s="29">
        <f>[1]Feuil1!S104</f>
        <v>45530</v>
      </c>
      <c r="L105" t="str">
        <f>[1]Feuil1!T104</f>
        <v>Attestation autoquestionnaire pour majeur</v>
      </c>
      <c r="M105" s="29">
        <f>[1]Feuil1!H104</f>
        <v>26795</v>
      </c>
      <c r="N105" t="str">
        <f t="shared" si="1"/>
        <v>Dirigeant</v>
      </c>
    </row>
    <row r="106" spans="1:14" x14ac:dyDescent="0.25">
      <c r="A106">
        <f>[1]Feuil1!D105</f>
        <v>247257</v>
      </c>
      <c r="B106" t="str">
        <f>[1]Feuil1!B105&amp;" "&amp;[1]Feuil1!C105</f>
        <v>CHAVAROCHE Charles</v>
      </c>
      <c r="C106">
        <f>[1]Feuil1!U105</f>
        <v>821</v>
      </c>
      <c r="D106" t="str">
        <f>[1]Feuil1!I105</f>
        <v>J2</v>
      </c>
      <c r="E106">
        <f>[1]Feuil1!J105</f>
        <v>-17</v>
      </c>
      <c r="F106" t="str">
        <f>[1]Feuil1!K105</f>
        <v>M</v>
      </c>
      <c r="G106">
        <f>[1]Feuil1!N105</f>
        <v>10240001</v>
      </c>
      <c r="H106" t="str">
        <f>[1]Feuil1!E105</f>
        <v>T</v>
      </c>
      <c r="I106" s="29">
        <f>[1]Feuil1!P105</f>
        <v>45917</v>
      </c>
      <c r="J106" t="str">
        <f>[1]Feuil1!Q105</f>
        <v>validé</v>
      </c>
      <c r="K106" s="29">
        <f>[1]Feuil1!S105</f>
        <v>0</v>
      </c>
      <c r="L106" t="str">
        <f>[1]Feuil1!T105</f>
        <v>Attestation autoquestionnaire pour mineur</v>
      </c>
      <c r="M106" s="29">
        <f>[1]Feuil1!H105</f>
        <v>40043</v>
      </c>
      <c r="N106" t="str">
        <f t="shared" si="1"/>
        <v>Compétition</v>
      </c>
    </row>
    <row r="107" spans="1:14" x14ac:dyDescent="0.25">
      <c r="A107">
        <f>[1]Feuil1!D106</f>
        <v>247304</v>
      </c>
      <c r="B107" t="str">
        <f>[1]Feuil1!B106&amp;" "&amp;[1]Feuil1!C106</f>
        <v>CHAVAROCHE David</v>
      </c>
      <c r="C107">
        <f>[1]Feuil1!U106</f>
        <v>637</v>
      </c>
      <c r="D107" t="str">
        <f>[1]Feuil1!I106</f>
        <v>V50</v>
      </c>
      <c r="E107" t="str">
        <f>[1]Feuil1!J106</f>
        <v>50+</v>
      </c>
      <c r="F107" t="str">
        <f>[1]Feuil1!K106</f>
        <v>M</v>
      </c>
      <c r="G107">
        <f>[1]Feuil1!N106</f>
        <v>10240001</v>
      </c>
      <c r="H107" t="str">
        <f>[1]Feuil1!E106</f>
        <v>T</v>
      </c>
      <c r="I107" s="29">
        <f>[1]Feuil1!P106</f>
        <v>45917</v>
      </c>
      <c r="J107" t="str">
        <f>[1]Feuil1!Q106</f>
        <v>validé</v>
      </c>
      <c r="K107" s="29">
        <f>[1]Feuil1!S106</f>
        <v>45181</v>
      </c>
      <c r="L107" t="str">
        <f>[1]Feuil1!T106</f>
        <v>Attestation autoquestionnaire pour majeur</v>
      </c>
      <c r="M107" s="29">
        <f>[1]Feuil1!H106</f>
        <v>26059</v>
      </c>
      <c r="N107" t="str">
        <f t="shared" si="1"/>
        <v>Compétition</v>
      </c>
    </row>
    <row r="108" spans="1:14" x14ac:dyDescent="0.25">
      <c r="A108">
        <f>[1]Feuil1!D107</f>
        <v>248304</v>
      </c>
      <c r="B108" t="str">
        <f>[1]Feuil1!B107&amp;" "&amp;[1]Feuil1!C107</f>
        <v>CHEVALIER Pierre-Marie</v>
      </c>
      <c r="C108">
        <f>[1]Feuil1!U107</f>
        <v>500</v>
      </c>
      <c r="D108" t="str">
        <f>[1]Feuil1!I107</f>
        <v>V60</v>
      </c>
      <c r="E108" t="str">
        <f>[1]Feuil1!J107</f>
        <v>60+</v>
      </c>
      <c r="F108" t="str">
        <f>[1]Feuil1!K107</f>
        <v>M</v>
      </c>
      <c r="G108">
        <f>[1]Feuil1!N107</f>
        <v>10240014</v>
      </c>
      <c r="H108" t="str">
        <f>[1]Feuil1!E107</f>
        <v>T</v>
      </c>
      <c r="I108" s="29">
        <f>[1]Feuil1!P107</f>
        <v>45912</v>
      </c>
      <c r="J108" t="str">
        <f>[1]Feuil1!Q107</f>
        <v>validé</v>
      </c>
      <c r="K108" s="29">
        <f>[1]Feuil1!S107</f>
        <v>45583</v>
      </c>
      <c r="L108" t="str">
        <f>[1]Feuil1!T107</f>
        <v>Attestation autoquestionnaire pour majeur</v>
      </c>
      <c r="M108" s="29">
        <f>[1]Feuil1!H107</f>
        <v>22789</v>
      </c>
      <c r="N108" t="str">
        <f t="shared" si="1"/>
        <v>Compétition</v>
      </c>
    </row>
    <row r="109" spans="1:14" x14ac:dyDescent="0.25">
      <c r="A109">
        <f>[1]Feuil1!D108</f>
        <v>248095</v>
      </c>
      <c r="B109" t="str">
        <f>[1]Feuil1!B108&amp;" "&amp;[1]Feuil1!C108</f>
        <v>CHOUET Aurélien</v>
      </c>
      <c r="C109">
        <f>[1]Feuil1!U108</f>
        <v>500</v>
      </c>
      <c r="D109" t="str">
        <f>[1]Feuil1!I108</f>
        <v>V45</v>
      </c>
      <c r="E109" t="str">
        <f>[1]Feuil1!J108</f>
        <v>45+</v>
      </c>
      <c r="F109" t="str">
        <f>[1]Feuil1!K108</f>
        <v>M</v>
      </c>
      <c r="G109">
        <f>[1]Feuil1!N108</f>
        <v>10240001</v>
      </c>
      <c r="H109" t="str">
        <f>[1]Feuil1!E108</f>
        <v>P</v>
      </c>
      <c r="I109" s="29">
        <f>[1]Feuil1!P108</f>
        <v>45913</v>
      </c>
      <c r="J109" t="str">
        <f>[1]Feuil1!Q108</f>
        <v>validé</v>
      </c>
      <c r="K109" s="29">
        <f>[1]Feuil1!S108</f>
        <v>45364</v>
      </c>
      <c r="L109" t="str">
        <f>[1]Feuil1!T108</f>
        <v>Attestation autoquestionnaire pour majeur</v>
      </c>
      <c r="M109" s="29">
        <f>[1]Feuil1!H108</f>
        <v>28603</v>
      </c>
      <c r="N109" t="str">
        <f t="shared" si="1"/>
        <v>Loisir</v>
      </c>
    </row>
    <row r="110" spans="1:14" x14ac:dyDescent="0.25">
      <c r="A110">
        <f>[1]Feuil1!D109</f>
        <v>247418</v>
      </c>
      <c r="B110" t="str">
        <f>[1]Feuil1!B109&amp;" "&amp;[1]Feuil1!C109</f>
        <v>CHOUET Pablo</v>
      </c>
      <c r="C110">
        <f>[1]Feuil1!U109</f>
        <v>591</v>
      </c>
      <c r="D110" t="str">
        <f>[1]Feuil1!I109</f>
        <v>J3</v>
      </c>
      <c r="E110">
        <f>[1]Feuil1!J109</f>
        <v>-18</v>
      </c>
      <c r="F110" t="str">
        <f>[1]Feuil1!K109</f>
        <v>M</v>
      </c>
      <c r="G110">
        <f>[1]Feuil1!N109</f>
        <v>10240001</v>
      </c>
      <c r="H110" t="str">
        <f>[1]Feuil1!E109</f>
        <v>T</v>
      </c>
      <c r="I110" s="29">
        <f>[1]Feuil1!P109</f>
        <v>45913</v>
      </c>
      <c r="J110" t="str">
        <f>[1]Feuil1!Q109</f>
        <v>validé</v>
      </c>
      <c r="K110" s="29">
        <f>[1]Feuil1!S109</f>
        <v>0</v>
      </c>
      <c r="L110" t="str">
        <f>[1]Feuil1!T109</f>
        <v>Attestation autoquestionnaire pour mineur</v>
      </c>
      <c r="M110" s="29">
        <f>[1]Feuil1!H109</f>
        <v>39783</v>
      </c>
      <c r="N110" t="str">
        <f t="shared" si="1"/>
        <v>Compétition</v>
      </c>
    </row>
    <row r="111" spans="1:14" x14ac:dyDescent="0.25">
      <c r="A111">
        <f>[1]Feuil1!D110</f>
        <v>242629</v>
      </c>
      <c r="B111" t="str">
        <f>[1]Feuil1!B110&amp;" "&amp;[1]Feuil1!C110</f>
        <v>CLERGERIE Alain</v>
      </c>
      <c r="C111">
        <f>[1]Feuil1!U110</f>
        <v>916</v>
      </c>
      <c r="D111" t="str">
        <f>[1]Feuil1!I110</f>
        <v>V65</v>
      </c>
      <c r="E111" t="str">
        <f>[1]Feuil1!J110</f>
        <v>65+</v>
      </c>
      <c r="F111" t="str">
        <f>[1]Feuil1!K110</f>
        <v>M</v>
      </c>
      <c r="G111">
        <f>[1]Feuil1!N110</f>
        <v>10240005</v>
      </c>
      <c r="H111" t="str">
        <f>[1]Feuil1!E110</f>
        <v>T</v>
      </c>
      <c r="I111" s="29">
        <f>[1]Feuil1!P110</f>
        <v>45858</v>
      </c>
      <c r="J111" t="str">
        <f>[1]Feuil1!Q110</f>
        <v>validé</v>
      </c>
      <c r="K111" s="29">
        <f>[1]Feuil1!S110</f>
        <v>44936</v>
      </c>
      <c r="L111" t="str">
        <f>[1]Feuil1!T110</f>
        <v>Attestation autoquestionnaire pour majeur</v>
      </c>
      <c r="M111" s="29">
        <f>[1]Feuil1!H110</f>
        <v>21575</v>
      </c>
      <c r="N111" t="str">
        <f t="shared" si="1"/>
        <v>Compétition</v>
      </c>
    </row>
    <row r="112" spans="1:14" x14ac:dyDescent="0.25">
      <c r="A112">
        <f>[1]Feuil1!D111</f>
        <v>305267</v>
      </c>
      <c r="B112" t="str">
        <f>[1]Feuil1!B111&amp;" "&amp;[1]Feuil1!C111</f>
        <v>CLERMIDY Laurent</v>
      </c>
      <c r="C112">
        <f>[1]Feuil1!U111</f>
        <v>500</v>
      </c>
      <c r="D112" t="str">
        <f>[1]Feuil1!I111</f>
        <v>V40</v>
      </c>
      <c r="E112" t="str">
        <f>[1]Feuil1!J111</f>
        <v>40+</v>
      </c>
      <c r="F112" t="str">
        <f>[1]Feuil1!K111</f>
        <v>M</v>
      </c>
      <c r="G112">
        <f>[1]Feuil1!N111</f>
        <v>10240020</v>
      </c>
      <c r="H112" t="str">
        <f>[1]Feuil1!E111</f>
        <v>P</v>
      </c>
      <c r="I112" s="29">
        <f>[1]Feuil1!P111</f>
        <v>45914</v>
      </c>
      <c r="J112" t="str">
        <f>[1]Feuil1!Q111</f>
        <v>validé</v>
      </c>
      <c r="K112" s="29">
        <f>[1]Feuil1!S111</f>
        <v>45587</v>
      </c>
      <c r="L112" t="str">
        <f>[1]Feuil1!T111</f>
        <v>Attestation autoquestionnaire pour majeur</v>
      </c>
      <c r="M112" s="29">
        <f>[1]Feuil1!H111</f>
        <v>30780</v>
      </c>
      <c r="N112" t="str">
        <f t="shared" si="1"/>
        <v>Loisir</v>
      </c>
    </row>
    <row r="113" spans="1:14" x14ac:dyDescent="0.25">
      <c r="A113">
        <f>[1]Feuil1!D112</f>
        <v>9258801</v>
      </c>
      <c r="B113" t="str">
        <f>[1]Feuil1!B112&amp;" "&amp;[1]Feuil1!C112</f>
        <v>CLERMIDY Thomas</v>
      </c>
      <c r="C113">
        <f>[1]Feuil1!U112</f>
        <v>500</v>
      </c>
      <c r="D113" t="str">
        <f>[1]Feuil1!I112</f>
        <v>B1</v>
      </c>
      <c r="E113">
        <f>[1]Feuil1!J112</f>
        <v>-10</v>
      </c>
      <c r="F113" t="str">
        <f>[1]Feuil1!K112</f>
        <v>M</v>
      </c>
      <c r="G113">
        <f>[1]Feuil1!N112</f>
        <v>10240020</v>
      </c>
      <c r="H113" t="str">
        <f>[1]Feuil1!E112</f>
        <v>P</v>
      </c>
      <c r="I113" s="29">
        <f>[1]Feuil1!P112</f>
        <v>45914</v>
      </c>
      <c r="J113" t="str">
        <f>[1]Feuil1!Q112</f>
        <v>validé</v>
      </c>
      <c r="K113" s="29">
        <f>[1]Feuil1!S112</f>
        <v>0</v>
      </c>
      <c r="L113" t="str">
        <f>[1]Feuil1!T112</f>
        <v>Attestation autoquestionnaire pour mineur</v>
      </c>
      <c r="M113" s="29">
        <f>[1]Feuil1!H112</f>
        <v>42397</v>
      </c>
      <c r="N113" t="str">
        <f t="shared" si="1"/>
        <v>Loisir</v>
      </c>
    </row>
    <row r="114" spans="1:14" x14ac:dyDescent="0.25">
      <c r="A114">
        <f>[1]Feuil1!D113</f>
        <v>248200</v>
      </c>
      <c r="B114" t="str">
        <f>[1]Feuil1!B113&amp;" "&amp;[1]Feuil1!C113</f>
        <v>COCKENPOT Gaspard</v>
      </c>
      <c r="C114">
        <f>[1]Feuil1!U113</f>
        <v>500</v>
      </c>
      <c r="D114" t="str">
        <f>[1]Feuil1!I113</f>
        <v>M1</v>
      </c>
      <c r="E114">
        <f>[1]Feuil1!J113</f>
        <v>-12</v>
      </c>
      <c r="F114" t="str">
        <f>[1]Feuil1!K113</f>
        <v>M</v>
      </c>
      <c r="G114">
        <f>[1]Feuil1!N113</f>
        <v>10240001</v>
      </c>
      <c r="H114" t="str">
        <f>[1]Feuil1!E113</f>
        <v>P</v>
      </c>
      <c r="I114" s="29">
        <f>[1]Feuil1!P113</f>
        <v>45932</v>
      </c>
      <c r="J114" t="str">
        <f>[1]Feuil1!Q113</f>
        <v>validé</v>
      </c>
      <c r="K114" s="29">
        <f>[1]Feuil1!S113</f>
        <v>0</v>
      </c>
      <c r="L114" t="str">
        <f>[1]Feuil1!T113</f>
        <v>Attestation autoquestionnaire pour mineur</v>
      </c>
      <c r="M114" s="29">
        <f>[1]Feuil1!H113</f>
        <v>41978</v>
      </c>
      <c r="N114" t="str">
        <f t="shared" si="1"/>
        <v>Loisir</v>
      </c>
    </row>
    <row r="115" spans="1:14" x14ac:dyDescent="0.25">
      <c r="A115">
        <f>[1]Feuil1!D114</f>
        <v>247825</v>
      </c>
      <c r="B115" t="str">
        <f>[1]Feuil1!B114&amp;" "&amp;[1]Feuil1!C114</f>
        <v>COLINEAUX Eyden</v>
      </c>
      <c r="C115">
        <f>[1]Feuil1!U114</f>
        <v>555</v>
      </c>
      <c r="D115" t="str">
        <f>[1]Feuil1!I114</f>
        <v>B2</v>
      </c>
      <c r="E115">
        <f>[1]Feuil1!J114</f>
        <v>-11</v>
      </c>
      <c r="F115" t="str">
        <f>[1]Feuil1!K114</f>
        <v>M</v>
      </c>
      <c r="G115">
        <f>[1]Feuil1!N114</f>
        <v>10240015</v>
      </c>
      <c r="H115" t="str">
        <f>[1]Feuil1!E114</f>
        <v>T</v>
      </c>
      <c r="I115" s="29">
        <f>[1]Feuil1!P114</f>
        <v>45912</v>
      </c>
      <c r="J115" t="str">
        <f>[1]Feuil1!Q114</f>
        <v>validé</v>
      </c>
      <c r="K115" s="29">
        <f>[1]Feuil1!S114</f>
        <v>0</v>
      </c>
      <c r="L115" t="str">
        <f>[1]Feuil1!T114</f>
        <v>Attestation autoquestionnaire pour mineur</v>
      </c>
      <c r="M115" s="29">
        <f>[1]Feuil1!H114</f>
        <v>42072</v>
      </c>
      <c r="N115" t="str">
        <f t="shared" si="1"/>
        <v>Compétition</v>
      </c>
    </row>
    <row r="116" spans="1:14" x14ac:dyDescent="0.25">
      <c r="A116">
        <f>[1]Feuil1!D115</f>
        <v>247583</v>
      </c>
      <c r="B116" t="str">
        <f>[1]Feuil1!B115&amp;" "&amp;[1]Feuil1!C115</f>
        <v>COLINEAUX Mathieu</v>
      </c>
      <c r="C116">
        <f>[1]Feuil1!U115</f>
        <v>740</v>
      </c>
      <c r="D116" t="str">
        <f>[1]Feuil1!I115</f>
        <v>V40</v>
      </c>
      <c r="E116" t="str">
        <f>[1]Feuil1!J115</f>
        <v>40+</v>
      </c>
      <c r="F116" t="str">
        <f>[1]Feuil1!K115</f>
        <v>M</v>
      </c>
      <c r="G116">
        <f>[1]Feuil1!N115</f>
        <v>10240015</v>
      </c>
      <c r="H116" t="str">
        <f>[1]Feuil1!E115</f>
        <v>T</v>
      </c>
      <c r="I116" s="29">
        <f>[1]Feuil1!P115</f>
        <v>45912</v>
      </c>
      <c r="J116" t="str">
        <f>[1]Feuil1!Q115</f>
        <v>validé</v>
      </c>
      <c r="K116" s="29">
        <f>[1]Feuil1!S115</f>
        <v>44530</v>
      </c>
      <c r="L116" t="str">
        <f>[1]Feuil1!T115</f>
        <v>Attestation autoquestionnaire pour majeur</v>
      </c>
      <c r="M116" s="29">
        <f>[1]Feuil1!H115</f>
        <v>30263</v>
      </c>
      <c r="N116" t="str">
        <f t="shared" si="1"/>
        <v>Compétition</v>
      </c>
    </row>
    <row r="117" spans="1:14" x14ac:dyDescent="0.25">
      <c r="A117">
        <f>[1]Feuil1!D116</f>
        <v>248306</v>
      </c>
      <c r="B117" t="str">
        <f>[1]Feuil1!B116&amp;" "&amp;[1]Feuil1!C116</f>
        <v>CONNAN Hugo</v>
      </c>
      <c r="C117">
        <f>[1]Feuil1!U116</f>
        <v>500</v>
      </c>
      <c r="D117" t="str">
        <f>[1]Feuil1!I116</f>
        <v>C2</v>
      </c>
      <c r="E117">
        <f>[1]Feuil1!J116</f>
        <v>-15</v>
      </c>
      <c r="F117" t="str">
        <f>[1]Feuil1!K116</f>
        <v>M</v>
      </c>
      <c r="G117">
        <f>[1]Feuil1!N116</f>
        <v>10240036</v>
      </c>
      <c r="H117" t="str">
        <f>[1]Feuil1!E116</f>
        <v>T</v>
      </c>
      <c r="I117" s="29">
        <f>[1]Feuil1!P116</f>
        <v>45909</v>
      </c>
      <c r="J117" t="str">
        <f>[1]Feuil1!Q116</f>
        <v>validé</v>
      </c>
      <c r="K117" s="29">
        <f>[1]Feuil1!S116</f>
        <v>45874</v>
      </c>
      <c r="L117" t="str">
        <f>[1]Feuil1!T116</f>
        <v>Standard</v>
      </c>
      <c r="M117" s="29">
        <f>[1]Feuil1!H116</f>
        <v>40561</v>
      </c>
      <c r="N117" t="str">
        <f t="shared" si="1"/>
        <v>Compétition</v>
      </c>
    </row>
    <row r="118" spans="1:14" x14ac:dyDescent="0.25">
      <c r="A118">
        <f>[1]Feuil1!D117</f>
        <v>248313</v>
      </c>
      <c r="B118" t="str">
        <f>[1]Feuil1!B117&amp;" "&amp;[1]Feuil1!C117</f>
        <v>CONNAN Michaël</v>
      </c>
      <c r="C118">
        <f>[1]Feuil1!U117</f>
        <v>500</v>
      </c>
      <c r="D118" t="str">
        <f>[1]Feuil1!I117</f>
        <v>V50</v>
      </c>
      <c r="E118" t="str">
        <f>[1]Feuil1!J117</f>
        <v>50+</v>
      </c>
      <c r="F118" t="str">
        <f>[1]Feuil1!K117</f>
        <v>M</v>
      </c>
      <c r="G118">
        <f>[1]Feuil1!N117</f>
        <v>10240036</v>
      </c>
      <c r="H118" t="str">
        <f>[1]Feuil1!E117</f>
        <v>T</v>
      </c>
      <c r="I118" s="29">
        <f>[1]Feuil1!P117</f>
        <v>45909</v>
      </c>
      <c r="J118" t="str">
        <f>[1]Feuil1!Q117</f>
        <v>validé</v>
      </c>
      <c r="K118" s="29">
        <f>[1]Feuil1!S117</f>
        <v>45899</v>
      </c>
      <c r="L118" t="str">
        <f>[1]Feuil1!T117</f>
        <v>Standard</v>
      </c>
      <c r="M118" s="29">
        <f>[1]Feuil1!H117</f>
        <v>27623</v>
      </c>
      <c r="N118" t="str">
        <f t="shared" si="1"/>
        <v>Compétition</v>
      </c>
    </row>
    <row r="119" spans="1:14" x14ac:dyDescent="0.25">
      <c r="A119">
        <f>[1]Feuil1!D118</f>
        <v>248446</v>
      </c>
      <c r="B119" t="str">
        <f>[1]Feuil1!B118&amp;" "&amp;[1]Feuil1!C118</f>
        <v>CONNAN Paul</v>
      </c>
      <c r="C119">
        <f>[1]Feuil1!U118</f>
        <v>500</v>
      </c>
      <c r="D119" t="str">
        <f>[1]Feuil1!I118</f>
        <v>B1</v>
      </c>
      <c r="E119">
        <f>[1]Feuil1!J118</f>
        <v>-10</v>
      </c>
      <c r="F119" t="str">
        <f>[1]Feuil1!K118</f>
        <v>M</v>
      </c>
      <c r="G119">
        <f>[1]Feuil1!N118</f>
        <v>10240036</v>
      </c>
      <c r="H119" t="str">
        <f>[1]Feuil1!E118</f>
        <v>P</v>
      </c>
      <c r="I119" s="29">
        <f>[1]Feuil1!P118</f>
        <v>45909</v>
      </c>
      <c r="J119" t="str">
        <f>[1]Feuil1!Q118</f>
        <v>validé</v>
      </c>
      <c r="K119" s="29">
        <f>[1]Feuil1!S118</f>
        <v>45891</v>
      </c>
      <c r="L119" t="str">
        <f>[1]Feuil1!T118</f>
        <v>Standard</v>
      </c>
      <c r="M119" s="29">
        <f>[1]Feuil1!H118</f>
        <v>42548</v>
      </c>
      <c r="N119" t="str">
        <f t="shared" si="1"/>
        <v>Loisir</v>
      </c>
    </row>
    <row r="120" spans="1:14" x14ac:dyDescent="0.25">
      <c r="A120">
        <f>[1]Feuil1!D119</f>
        <v>247671</v>
      </c>
      <c r="B120" t="str">
        <f>[1]Feuil1!B119&amp;" "&amp;[1]Feuil1!C119</f>
        <v>CONNESSON Chantal</v>
      </c>
      <c r="C120">
        <f>[1]Feuil1!U119</f>
        <v>500</v>
      </c>
      <c r="D120" t="str">
        <f>[1]Feuil1!I119</f>
        <v>V75</v>
      </c>
      <c r="E120" t="str">
        <f>[1]Feuil1!J119</f>
        <v>75+</v>
      </c>
      <c r="F120" t="str">
        <f>[1]Feuil1!K119</f>
        <v>F</v>
      </c>
      <c r="G120">
        <f>[1]Feuil1!N119</f>
        <v>10240020</v>
      </c>
      <c r="H120" t="str">
        <f>[1]Feuil1!E119</f>
        <v>P</v>
      </c>
      <c r="I120" s="29">
        <f>[1]Feuil1!P119</f>
        <v>45914</v>
      </c>
      <c r="J120" t="str">
        <f>[1]Feuil1!Q119</f>
        <v>validé</v>
      </c>
      <c r="K120" s="29">
        <f>[1]Feuil1!S119</f>
        <v>45816</v>
      </c>
      <c r="L120" t="str">
        <f>[1]Feuil1!T119</f>
        <v>Standard</v>
      </c>
      <c r="M120" s="29">
        <f>[1]Feuil1!H119</f>
        <v>18611</v>
      </c>
      <c r="N120" t="str">
        <f t="shared" si="1"/>
        <v>Loisir</v>
      </c>
    </row>
    <row r="121" spans="1:14" x14ac:dyDescent="0.25">
      <c r="A121">
        <f>[1]Feuil1!D120</f>
        <v>248484</v>
      </c>
      <c r="B121" t="str">
        <f>[1]Feuil1!B120&amp;" "&amp;[1]Feuil1!C120</f>
        <v>CONTESSE Adrien</v>
      </c>
      <c r="C121">
        <f>[1]Feuil1!U120</f>
        <v>500</v>
      </c>
      <c r="D121" t="str">
        <f>[1]Feuil1!I120</f>
        <v>S</v>
      </c>
      <c r="E121">
        <f>[1]Feuil1!J120</f>
        <v>-40</v>
      </c>
      <c r="F121" t="str">
        <f>[1]Feuil1!K120</f>
        <v>M</v>
      </c>
      <c r="G121">
        <f>[1]Feuil1!N120</f>
        <v>10240014</v>
      </c>
      <c r="H121" t="str">
        <f>[1]Feuil1!E120</f>
        <v>T</v>
      </c>
      <c r="I121" s="29">
        <f>[1]Feuil1!P120</f>
        <v>45920</v>
      </c>
      <c r="J121" t="str">
        <f>[1]Feuil1!Q120</f>
        <v>validé</v>
      </c>
      <c r="K121" s="29">
        <f>[1]Feuil1!S120</f>
        <v>0</v>
      </c>
      <c r="L121" t="str">
        <f>[1]Feuil1!T120</f>
        <v>Attestation autoquestionnaire pour majeur</v>
      </c>
      <c r="M121" s="29">
        <f>[1]Feuil1!H120</f>
        <v>32230</v>
      </c>
      <c r="N121" t="str">
        <f t="shared" si="1"/>
        <v>Compétition</v>
      </c>
    </row>
    <row r="122" spans="1:14" x14ac:dyDescent="0.25">
      <c r="A122">
        <f>[1]Feuil1!D121</f>
        <v>245910</v>
      </c>
      <c r="B122" t="str">
        <f>[1]Feuil1!B121&amp;" "&amp;[1]Feuil1!C121</f>
        <v>COOLEN Stephane</v>
      </c>
      <c r="C122">
        <f>[1]Feuil1!U121</f>
        <v>686</v>
      </c>
      <c r="D122" t="str">
        <f>[1]Feuil1!I121</f>
        <v>V45</v>
      </c>
      <c r="E122" t="str">
        <f>[1]Feuil1!J121</f>
        <v>45+</v>
      </c>
      <c r="F122" t="str">
        <f>[1]Feuil1!K121</f>
        <v>M</v>
      </c>
      <c r="G122">
        <f>[1]Feuil1!N121</f>
        <v>10240001</v>
      </c>
      <c r="H122" t="str">
        <f>[1]Feuil1!E121</f>
        <v>T</v>
      </c>
      <c r="I122" s="29">
        <f>[1]Feuil1!P121</f>
        <v>45901</v>
      </c>
      <c r="J122" t="str">
        <f>[1]Feuil1!Q121</f>
        <v>validé</v>
      </c>
      <c r="K122" s="29">
        <f>[1]Feuil1!S121</f>
        <v>45533</v>
      </c>
      <c r="L122" t="str">
        <f>[1]Feuil1!T121</f>
        <v>Attestation autoquestionnaire pour majeur</v>
      </c>
      <c r="M122" s="29">
        <f>[1]Feuil1!H121</f>
        <v>28246</v>
      </c>
      <c r="N122" t="str">
        <f t="shared" si="1"/>
        <v>Compétition</v>
      </c>
    </row>
    <row r="123" spans="1:14" x14ac:dyDescent="0.25">
      <c r="A123">
        <f>[1]Feuil1!D122</f>
        <v>243131</v>
      </c>
      <c r="B123" t="str">
        <f>[1]Feuil1!B122&amp;" "&amp;[1]Feuil1!C122</f>
        <v>CORDELIER Charlotte</v>
      </c>
      <c r="C123">
        <f>[1]Feuil1!U122</f>
        <v>500</v>
      </c>
      <c r="D123" t="str">
        <f>[1]Feuil1!I122</f>
        <v>S</v>
      </c>
      <c r="E123">
        <f>[1]Feuil1!J122</f>
        <v>-40</v>
      </c>
      <c r="F123" t="str">
        <f>[1]Feuil1!K122</f>
        <v>F</v>
      </c>
      <c r="G123">
        <f>[1]Feuil1!N122</f>
        <v>10240018</v>
      </c>
      <c r="H123" t="str">
        <f>[1]Feuil1!E122</f>
        <v>A</v>
      </c>
      <c r="I123" s="29">
        <f>[1]Feuil1!P122</f>
        <v>45854</v>
      </c>
      <c r="J123" t="str">
        <f>[1]Feuil1!Q122</f>
        <v>validé</v>
      </c>
      <c r="K123" s="29">
        <f>[1]Feuil1!S122</f>
        <v>0</v>
      </c>
      <c r="L123" t="str">
        <f>[1]Feuil1!T122</f>
        <v>Attestation autoquestionnaire pour majeur</v>
      </c>
      <c r="M123" s="29">
        <f>[1]Feuil1!H122</f>
        <v>32217</v>
      </c>
      <c r="N123" t="str">
        <f t="shared" si="1"/>
        <v>Dirigeant</v>
      </c>
    </row>
    <row r="124" spans="1:14" x14ac:dyDescent="0.25">
      <c r="A124">
        <f>[1]Feuil1!D123</f>
        <v>248453</v>
      </c>
      <c r="B124" t="str">
        <f>[1]Feuil1!B123&amp;" "&amp;[1]Feuil1!C123</f>
        <v>COSTA PEREIRA Gabriel</v>
      </c>
      <c r="C124">
        <f>[1]Feuil1!U123</f>
        <v>500</v>
      </c>
      <c r="D124" t="str">
        <f>[1]Feuil1!I123</f>
        <v>B2</v>
      </c>
      <c r="E124">
        <f>[1]Feuil1!J123</f>
        <v>-11</v>
      </c>
      <c r="F124" t="str">
        <f>[1]Feuil1!K123</f>
        <v>M</v>
      </c>
      <c r="G124">
        <f>[1]Feuil1!N123</f>
        <v>10240007</v>
      </c>
      <c r="H124" t="str">
        <f>[1]Feuil1!E123</f>
        <v>P</v>
      </c>
      <c r="I124" s="29">
        <f>[1]Feuil1!P123</f>
        <v>45912</v>
      </c>
      <c r="J124" t="str">
        <f>[1]Feuil1!Q123</f>
        <v>validé</v>
      </c>
      <c r="K124" s="29">
        <f>[1]Feuil1!S123</f>
        <v>0</v>
      </c>
      <c r="L124" t="str">
        <f>[1]Feuil1!T123</f>
        <v>Attestation autoquestionnaire pour mineur</v>
      </c>
      <c r="M124" s="29">
        <f>[1]Feuil1!H123</f>
        <v>42360</v>
      </c>
      <c r="N124" t="str">
        <f t="shared" si="1"/>
        <v>Loisir</v>
      </c>
    </row>
    <row r="125" spans="1:14" x14ac:dyDescent="0.25">
      <c r="A125">
        <f>[1]Feuil1!D124</f>
        <v>247960</v>
      </c>
      <c r="B125" t="str">
        <f>[1]Feuil1!B124&amp;" "&amp;[1]Feuil1!C124</f>
        <v>COSTE Ezechiel</v>
      </c>
      <c r="C125">
        <f>[1]Feuil1!U124</f>
        <v>500</v>
      </c>
      <c r="D125" t="str">
        <f>[1]Feuil1!I124</f>
        <v>M2</v>
      </c>
      <c r="E125">
        <f>[1]Feuil1!J124</f>
        <v>-13</v>
      </c>
      <c r="F125" t="str">
        <f>[1]Feuil1!K124</f>
        <v>M</v>
      </c>
      <c r="G125">
        <f>[1]Feuil1!N124</f>
        <v>10240020</v>
      </c>
      <c r="H125" t="str">
        <f>[1]Feuil1!E124</f>
        <v>P</v>
      </c>
      <c r="I125" s="29">
        <f>[1]Feuil1!P124</f>
        <v>45906</v>
      </c>
      <c r="J125" t="str">
        <f>[1]Feuil1!Q124</f>
        <v>validé</v>
      </c>
      <c r="K125" s="29">
        <f>[1]Feuil1!S124</f>
        <v>0</v>
      </c>
      <c r="L125" t="str">
        <f>[1]Feuil1!T124</f>
        <v>Attestation autoquestionnaire pour mineur</v>
      </c>
      <c r="M125" s="29">
        <f>[1]Feuil1!H124</f>
        <v>41628</v>
      </c>
      <c r="N125" t="str">
        <f t="shared" si="1"/>
        <v>Loisir</v>
      </c>
    </row>
    <row r="126" spans="1:14" x14ac:dyDescent="0.25">
      <c r="A126">
        <f>[1]Feuil1!D125</f>
        <v>248480</v>
      </c>
      <c r="B126" t="str">
        <f>[1]Feuil1!B125&amp;" "&amp;[1]Feuil1!C125</f>
        <v>COSTES Lucas</v>
      </c>
      <c r="C126">
        <f>[1]Feuil1!U125</f>
        <v>500</v>
      </c>
      <c r="D126" t="str">
        <f>[1]Feuil1!I125</f>
        <v>B2</v>
      </c>
      <c r="E126">
        <f>[1]Feuil1!J125</f>
        <v>-11</v>
      </c>
      <c r="F126" t="str">
        <f>[1]Feuil1!K125</f>
        <v>M</v>
      </c>
      <c r="G126">
        <f>[1]Feuil1!N125</f>
        <v>10240018</v>
      </c>
      <c r="H126" t="str">
        <f>[1]Feuil1!E125</f>
        <v>P</v>
      </c>
      <c r="I126" s="29">
        <f>[1]Feuil1!P125</f>
        <v>45891</v>
      </c>
      <c r="J126" t="str">
        <f>[1]Feuil1!Q125</f>
        <v>validé</v>
      </c>
      <c r="K126" s="29">
        <f>[1]Feuil1!S125</f>
        <v>0</v>
      </c>
      <c r="L126" t="str">
        <f>[1]Feuil1!T125</f>
        <v>Attestation autoquestionnaire pour mineur</v>
      </c>
      <c r="M126" s="29">
        <f>[1]Feuil1!H125</f>
        <v>42213</v>
      </c>
      <c r="N126" t="str">
        <f t="shared" si="1"/>
        <v>Loisir</v>
      </c>
    </row>
    <row r="127" spans="1:14" x14ac:dyDescent="0.25">
      <c r="A127">
        <f>[1]Feuil1!D126</f>
        <v>9537308</v>
      </c>
      <c r="B127" t="str">
        <f>[1]Feuil1!B126&amp;" "&amp;[1]Feuil1!C126</f>
        <v>COUSIN Christophe</v>
      </c>
      <c r="C127">
        <f>[1]Feuil1!U126</f>
        <v>597</v>
      </c>
      <c r="D127" t="str">
        <f>[1]Feuil1!I126</f>
        <v>V60</v>
      </c>
      <c r="E127" t="str">
        <f>[1]Feuil1!J126</f>
        <v>60+</v>
      </c>
      <c r="F127" t="str">
        <f>[1]Feuil1!K126</f>
        <v>M</v>
      </c>
      <c r="G127">
        <f>[1]Feuil1!N126</f>
        <v>10240007</v>
      </c>
      <c r="H127" t="str">
        <f>[1]Feuil1!E126</f>
        <v>T</v>
      </c>
      <c r="I127" s="29">
        <f>[1]Feuil1!P126</f>
        <v>45910</v>
      </c>
      <c r="J127" t="str">
        <f>[1]Feuil1!Q126</f>
        <v>validé</v>
      </c>
      <c r="K127" s="29">
        <f>[1]Feuil1!S126</f>
        <v>45908</v>
      </c>
      <c r="L127" t="str">
        <f>[1]Feuil1!T126</f>
        <v>Standard</v>
      </c>
      <c r="M127" s="29">
        <f>[1]Feuil1!H126</f>
        <v>23925</v>
      </c>
      <c r="N127" t="str">
        <f t="shared" si="1"/>
        <v>Compétition</v>
      </c>
    </row>
    <row r="128" spans="1:14" x14ac:dyDescent="0.25">
      <c r="A128">
        <f>[1]Feuil1!D127</f>
        <v>241787</v>
      </c>
      <c r="B128" t="str">
        <f>[1]Feuil1!B127&amp;" "&amp;[1]Feuil1!C127</f>
        <v>COUTOU Cecile</v>
      </c>
      <c r="C128">
        <f>[1]Feuil1!U127</f>
        <v>1118</v>
      </c>
      <c r="D128" t="str">
        <f>[1]Feuil1!I127</f>
        <v>V40</v>
      </c>
      <c r="E128" t="str">
        <f>[1]Feuil1!J127</f>
        <v>40+</v>
      </c>
      <c r="F128" t="str">
        <f>[1]Feuil1!K127</f>
        <v>F</v>
      </c>
      <c r="G128">
        <f>[1]Feuil1!N127</f>
        <v>10240020</v>
      </c>
      <c r="H128" t="str">
        <f>[1]Feuil1!E127</f>
        <v>T</v>
      </c>
      <c r="I128" s="29">
        <f>[1]Feuil1!P127</f>
        <v>45906</v>
      </c>
      <c r="J128" t="str">
        <f>[1]Feuil1!Q127</f>
        <v>validé</v>
      </c>
      <c r="K128" s="29">
        <f>[1]Feuil1!S127</f>
        <v>45873</v>
      </c>
      <c r="L128" t="str">
        <f>[1]Feuil1!T127</f>
        <v>Standard</v>
      </c>
      <c r="M128" s="29">
        <f>[1]Feuil1!H127</f>
        <v>31201</v>
      </c>
      <c r="N128" t="str">
        <f t="shared" si="1"/>
        <v>Compétition</v>
      </c>
    </row>
    <row r="129" spans="1:14" x14ac:dyDescent="0.25">
      <c r="A129">
        <f>[1]Feuil1!D128</f>
        <v>248341</v>
      </c>
      <c r="B129" t="str">
        <f>[1]Feuil1!B128&amp;" "&amp;[1]Feuil1!C128</f>
        <v>CURCIO BRINKER Gianni</v>
      </c>
      <c r="C129">
        <f>[1]Feuil1!U128</f>
        <v>500</v>
      </c>
      <c r="D129" t="str">
        <f>[1]Feuil1!I128</f>
        <v>S</v>
      </c>
      <c r="E129">
        <f>[1]Feuil1!J128</f>
        <v>-40</v>
      </c>
      <c r="F129" t="str">
        <f>[1]Feuil1!K128</f>
        <v>M</v>
      </c>
      <c r="G129">
        <f>[1]Feuil1!N128</f>
        <v>10240036</v>
      </c>
      <c r="H129" t="str">
        <f>[1]Feuil1!E128</f>
        <v>T</v>
      </c>
      <c r="I129" s="29">
        <f>[1]Feuil1!P128</f>
        <v>45912</v>
      </c>
      <c r="J129" t="str">
        <f>[1]Feuil1!Q128</f>
        <v>validé</v>
      </c>
      <c r="K129" s="29">
        <f>[1]Feuil1!S128</f>
        <v>45539</v>
      </c>
      <c r="L129" t="str">
        <f>[1]Feuil1!T128</f>
        <v>Attestation autoquestionnaire pour majeur</v>
      </c>
      <c r="M129" s="29">
        <f>[1]Feuil1!H128</f>
        <v>39043</v>
      </c>
      <c r="N129" t="str">
        <f t="shared" si="1"/>
        <v>Compétition</v>
      </c>
    </row>
    <row r="130" spans="1:14" x14ac:dyDescent="0.25">
      <c r="A130">
        <f>[1]Feuil1!D129</f>
        <v>248340</v>
      </c>
      <c r="B130" t="str">
        <f>[1]Feuil1!B129&amp;" "&amp;[1]Feuil1!C129</f>
        <v>CURCIO BRINKER Timeo</v>
      </c>
      <c r="C130">
        <f>[1]Feuil1!U129</f>
        <v>500</v>
      </c>
      <c r="D130" t="str">
        <f>[1]Feuil1!I129</f>
        <v>M1</v>
      </c>
      <c r="E130">
        <f>[1]Feuil1!J129</f>
        <v>-12</v>
      </c>
      <c r="F130" t="str">
        <f>[1]Feuil1!K129</f>
        <v>M</v>
      </c>
      <c r="G130">
        <f>[1]Feuil1!N129</f>
        <v>10240036</v>
      </c>
      <c r="H130" t="str">
        <f>[1]Feuil1!E129</f>
        <v>T</v>
      </c>
      <c r="I130" s="29">
        <f>[1]Feuil1!P129</f>
        <v>45912</v>
      </c>
      <c r="J130" t="str">
        <f>[1]Feuil1!Q129</f>
        <v>validé</v>
      </c>
      <c r="K130" s="29">
        <f>[1]Feuil1!S129</f>
        <v>0</v>
      </c>
      <c r="L130" t="str">
        <f>[1]Feuil1!T129</f>
        <v>Attestation autoquestionnaire pour mineur</v>
      </c>
      <c r="M130" s="29">
        <f>[1]Feuil1!H129</f>
        <v>41816</v>
      </c>
      <c r="N130" t="str">
        <f t="shared" si="1"/>
        <v>Compétition</v>
      </c>
    </row>
    <row r="131" spans="1:14" x14ac:dyDescent="0.25">
      <c r="A131">
        <f>[1]Feuil1!D130</f>
        <v>7887863</v>
      </c>
      <c r="B131" t="str">
        <f>[1]Feuil1!B130&amp;" "&amp;[1]Feuil1!C130</f>
        <v>DAUVILLIERS Laurent</v>
      </c>
      <c r="C131">
        <f>[1]Feuil1!U130</f>
        <v>645</v>
      </c>
      <c r="D131" t="str">
        <f>[1]Feuil1!I130</f>
        <v>V55</v>
      </c>
      <c r="E131" t="str">
        <f>[1]Feuil1!J130</f>
        <v>55+</v>
      </c>
      <c r="F131" t="str">
        <f>[1]Feuil1!K130</f>
        <v>M</v>
      </c>
      <c r="G131">
        <f>[1]Feuil1!N130</f>
        <v>10240015</v>
      </c>
      <c r="H131" t="str">
        <f>[1]Feuil1!E130</f>
        <v>T</v>
      </c>
      <c r="I131" s="29">
        <f>[1]Feuil1!P130</f>
        <v>45912</v>
      </c>
      <c r="J131" t="str">
        <f>[1]Feuil1!Q130</f>
        <v>validé</v>
      </c>
      <c r="K131" s="29">
        <f>[1]Feuil1!S130</f>
        <v>45903</v>
      </c>
      <c r="L131" t="str">
        <f>[1]Feuil1!T130</f>
        <v>Standard</v>
      </c>
      <c r="M131" s="29">
        <f>[1]Feuil1!H130</f>
        <v>25724</v>
      </c>
      <c r="N131" t="str">
        <f t="shared" si="1"/>
        <v>Compétition</v>
      </c>
    </row>
    <row r="132" spans="1:14" x14ac:dyDescent="0.25">
      <c r="A132">
        <f>[1]Feuil1!D131</f>
        <v>247200</v>
      </c>
      <c r="B132" t="str">
        <f>[1]Feuil1!B131&amp;" "&amp;[1]Feuil1!C131</f>
        <v>DAVERTON Julie</v>
      </c>
      <c r="C132">
        <f>[1]Feuil1!U131</f>
        <v>500</v>
      </c>
      <c r="D132" t="str">
        <f>[1]Feuil1!I131</f>
        <v>J2</v>
      </c>
      <c r="E132">
        <f>[1]Feuil1!J131</f>
        <v>-17</v>
      </c>
      <c r="F132" t="str">
        <f>[1]Feuil1!K131</f>
        <v>F</v>
      </c>
      <c r="G132">
        <f>[1]Feuil1!N131</f>
        <v>10240006</v>
      </c>
      <c r="H132" t="str">
        <f>[1]Feuil1!E131</f>
        <v>P</v>
      </c>
      <c r="I132" s="29">
        <f>[1]Feuil1!P131</f>
        <v>45912</v>
      </c>
      <c r="J132" t="str">
        <f>[1]Feuil1!Q131</f>
        <v>validé</v>
      </c>
      <c r="K132" s="29">
        <f>[1]Feuil1!S131</f>
        <v>0</v>
      </c>
      <c r="L132" t="str">
        <f>[1]Feuil1!T131</f>
        <v>Attestation autoquestionnaire pour mineur</v>
      </c>
      <c r="M132" s="29">
        <f>[1]Feuil1!H131</f>
        <v>39968</v>
      </c>
      <c r="N132" t="str">
        <f t="shared" si="1"/>
        <v>Loisir</v>
      </c>
    </row>
    <row r="133" spans="1:14" x14ac:dyDescent="0.25">
      <c r="A133">
        <f>[1]Feuil1!D132</f>
        <v>9519788</v>
      </c>
      <c r="B133" t="str">
        <f>[1]Feuil1!B132&amp;" "&amp;[1]Feuil1!C132</f>
        <v>DAVERTON Laurent</v>
      </c>
      <c r="C133">
        <f>[1]Feuil1!U132</f>
        <v>530</v>
      </c>
      <c r="D133" t="str">
        <f>[1]Feuil1!I132</f>
        <v>V55</v>
      </c>
      <c r="E133" t="str">
        <f>[1]Feuil1!J132</f>
        <v>55+</v>
      </c>
      <c r="F133" t="str">
        <f>[1]Feuil1!K132</f>
        <v>M</v>
      </c>
      <c r="G133">
        <f>[1]Feuil1!N132</f>
        <v>10240006</v>
      </c>
      <c r="H133" t="str">
        <f>[1]Feuil1!E132</f>
        <v>T</v>
      </c>
      <c r="I133" s="29">
        <f>[1]Feuil1!P132</f>
        <v>45912</v>
      </c>
      <c r="J133" t="str">
        <f>[1]Feuil1!Q132</f>
        <v>validé</v>
      </c>
      <c r="K133" s="29">
        <f>[1]Feuil1!S132</f>
        <v>45497</v>
      </c>
      <c r="L133" t="str">
        <f>[1]Feuil1!T132</f>
        <v>Attestation autoquestionnaire pour majeur</v>
      </c>
      <c r="M133" s="29">
        <f>[1]Feuil1!H132</f>
        <v>25288</v>
      </c>
      <c r="N133" t="str">
        <f t="shared" ref="N133:N196" si="2">IF(H133="T","Compétition",IF(H133="P","Loisir","Dirigeant"))</f>
        <v>Compétition</v>
      </c>
    </row>
    <row r="134" spans="1:14" x14ac:dyDescent="0.25">
      <c r="A134">
        <f>[1]Feuil1!D133</f>
        <v>248389</v>
      </c>
      <c r="B134" t="str">
        <f>[1]Feuil1!B133&amp;" "&amp;[1]Feuil1!C133</f>
        <v>DAVID Roger</v>
      </c>
      <c r="C134">
        <f>[1]Feuil1!U133</f>
        <v>500</v>
      </c>
      <c r="D134" t="str">
        <f>[1]Feuil1!I133</f>
        <v>V55</v>
      </c>
      <c r="E134" t="str">
        <f>[1]Feuil1!J133</f>
        <v>55+</v>
      </c>
      <c r="F134" t="str">
        <f>[1]Feuil1!K133</f>
        <v>M</v>
      </c>
      <c r="G134">
        <f>[1]Feuil1!N133</f>
        <v>10240005</v>
      </c>
      <c r="H134" t="str">
        <f>[1]Feuil1!E133</f>
        <v>P</v>
      </c>
      <c r="I134" s="29">
        <f>[1]Feuil1!P133</f>
        <v>45912</v>
      </c>
      <c r="J134" t="str">
        <f>[1]Feuil1!Q133</f>
        <v>validé</v>
      </c>
      <c r="K134" s="29">
        <f>[1]Feuil1!S133</f>
        <v>45698</v>
      </c>
      <c r="L134" t="str">
        <f>[1]Feuil1!T133</f>
        <v>Attestation autoquestionnaire pour majeur</v>
      </c>
      <c r="M134" s="29">
        <f>[1]Feuil1!H133</f>
        <v>24600</v>
      </c>
      <c r="N134" t="str">
        <f t="shared" si="2"/>
        <v>Loisir</v>
      </c>
    </row>
    <row r="135" spans="1:14" x14ac:dyDescent="0.25">
      <c r="A135">
        <f>[1]Feuil1!D134</f>
        <v>247967</v>
      </c>
      <c r="B135" t="str">
        <f>[1]Feuil1!B134&amp;" "&amp;[1]Feuil1!C134</f>
        <v>DE BARROS Ricardo</v>
      </c>
      <c r="C135">
        <f>[1]Feuil1!U134</f>
        <v>500</v>
      </c>
      <c r="D135" t="str">
        <f>[1]Feuil1!I134</f>
        <v>V45</v>
      </c>
      <c r="E135" t="str">
        <f>[1]Feuil1!J134</f>
        <v>45+</v>
      </c>
      <c r="F135" t="str">
        <f>[1]Feuil1!K134</f>
        <v>M</v>
      </c>
      <c r="G135">
        <f>[1]Feuil1!N134</f>
        <v>10240006</v>
      </c>
      <c r="H135" t="str">
        <f>[1]Feuil1!E134</f>
        <v>T</v>
      </c>
      <c r="I135" s="29">
        <f>[1]Feuil1!P134</f>
        <v>45909</v>
      </c>
      <c r="J135" t="str">
        <f>[1]Feuil1!Q134</f>
        <v>validé</v>
      </c>
      <c r="K135" s="29">
        <f>[1]Feuil1!S134</f>
        <v>45201</v>
      </c>
      <c r="L135" t="str">
        <f>[1]Feuil1!T134</f>
        <v>Attestation autoquestionnaire pour majeur</v>
      </c>
      <c r="M135" s="29">
        <f>[1]Feuil1!H134</f>
        <v>29174</v>
      </c>
      <c r="N135" t="str">
        <f t="shared" si="2"/>
        <v>Compétition</v>
      </c>
    </row>
    <row r="136" spans="1:14" x14ac:dyDescent="0.25">
      <c r="A136">
        <f>[1]Feuil1!D135</f>
        <v>247849</v>
      </c>
      <c r="B136" t="str">
        <f>[1]Feuil1!B135&amp;" "&amp;[1]Feuil1!C135</f>
        <v>DE ROOY Baarte</v>
      </c>
      <c r="C136">
        <f>[1]Feuil1!U135</f>
        <v>500</v>
      </c>
      <c r="D136" t="str">
        <f>[1]Feuil1!I135</f>
        <v>V60</v>
      </c>
      <c r="E136" t="str">
        <f>[1]Feuil1!J135</f>
        <v>60+</v>
      </c>
      <c r="F136" t="str">
        <f>[1]Feuil1!K135</f>
        <v>M</v>
      </c>
      <c r="G136">
        <f>[1]Feuil1!N135</f>
        <v>10240039</v>
      </c>
      <c r="H136" t="str">
        <f>[1]Feuil1!E135</f>
        <v>P</v>
      </c>
      <c r="I136" s="29">
        <f>[1]Feuil1!P135</f>
        <v>45868</v>
      </c>
      <c r="J136" t="str">
        <f>[1]Feuil1!Q135</f>
        <v>validé</v>
      </c>
      <c r="K136" s="29">
        <f>[1]Feuil1!S135</f>
        <v>45542</v>
      </c>
      <c r="L136" t="str">
        <f>[1]Feuil1!T135</f>
        <v>Attestation autoquestionnaire pour majeur</v>
      </c>
      <c r="M136" s="29">
        <f>[1]Feuil1!H135</f>
        <v>23562</v>
      </c>
      <c r="N136" t="str">
        <f t="shared" si="2"/>
        <v>Loisir</v>
      </c>
    </row>
    <row r="137" spans="1:14" x14ac:dyDescent="0.25">
      <c r="A137">
        <f>[1]Feuil1!D136</f>
        <v>248467</v>
      </c>
      <c r="B137" t="str">
        <f>[1]Feuil1!B136&amp;" "&amp;[1]Feuil1!C136</f>
        <v>DEBARGE Pablo</v>
      </c>
      <c r="C137">
        <f>[1]Feuil1!U136</f>
        <v>500</v>
      </c>
      <c r="D137" t="str">
        <f>[1]Feuil1!I136</f>
        <v>P</v>
      </c>
      <c r="E137">
        <f>[1]Feuil1!J136</f>
        <v>-9</v>
      </c>
      <c r="F137" t="str">
        <f>[1]Feuil1!K136</f>
        <v>M</v>
      </c>
      <c r="G137">
        <f>[1]Feuil1!N136</f>
        <v>10240020</v>
      </c>
      <c r="H137" t="str">
        <f>[1]Feuil1!E136</f>
        <v>P</v>
      </c>
      <c r="I137" s="29">
        <f>[1]Feuil1!P136</f>
        <v>45917</v>
      </c>
      <c r="J137" t="str">
        <f>[1]Feuil1!Q136</f>
        <v>validé</v>
      </c>
      <c r="K137" s="29">
        <f>[1]Feuil1!S136</f>
        <v>0</v>
      </c>
      <c r="L137" t="str">
        <f>[1]Feuil1!T136</f>
        <v>Attestation autoquestionnaire pour mineur</v>
      </c>
      <c r="M137" s="29">
        <f>[1]Feuil1!H136</f>
        <v>42758</v>
      </c>
      <c r="N137" t="str">
        <f t="shared" si="2"/>
        <v>Loisir</v>
      </c>
    </row>
    <row r="138" spans="1:14" x14ac:dyDescent="0.25">
      <c r="A138">
        <f>[1]Feuil1!D137</f>
        <v>248541</v>
      </c>
      <c r="B138" t="str">
        <f>[1]Feuil1!B137&amp;" "&amp;[1]Feuil1!C137</f>
        <v>DEDOBBELEER Colas</v>
      </c>
      <c r="C138">
        <f>[1]Feuil1!U137</f>
        <v>500</v>
      </c>
      <c r="D138" t="str">
        <f>[1]Feuil1!I137</f>
        <v>P</v>
      </c>
      <c r="E138">
        <f>[1]Feuil1!J137</f>
        <v>-9</v>
      </c>
      <c r="F138" t="str">
        <f>[1]Feuil1!K137</f>
        <v>M</v>
      </c>
      <c r="G138">
        <f>[1]Feuil1!N137</f>
        <v>10240039</v>
      </c>
      <c r="H138" t="str">
        <f>[1]Feuil1!E137</f>
        <v>T</v>
      </c>
      <c r="I138" s="29">
        <f>[1]Feuil1!P137</f>
        <v>45932</v>
      </c>
      <c r="J138" t="str">
        <f>[1]Feuil1!Q137</f>
        <v>validé</v>
      </c>
      <c r="K138" s="29">
        <f>[1]Feuil1!S137</f>
        <v>45912</v>
      </c>
      <c r="L138" t="str">
        <f>[1]Feuil1!T137</f>
        <v>Standard</v>
      </c>
      <c r="M138" s="29">
        <f>[1]Feuil1!H137</f>
        <v>43245</v>
      </c>
      <c r="N138" t="str">
        <f t="shared" si="2"/>
        <v>Compétition</v>
      </c>
    </row>
    <row r="139" spans="1:14" x14ac:dyDescent="0.25">
      <c r="A139">
        <f>[1]Feuil1!D138</f>
        <v>248507</v>
      </c>
      <c r="B139" t="str">
        <f>[1]Feuil1!B138&amp;" "&amp;[1]Feuil1!C138</f>
        <v>DEKINT Dylan</v>
      </c>
      <c r="C139">
        <f>[1]Feuil1!U138</f>
        <v>500</v>
      </c>
      <c r="D139" t="str">
        <f>[1]Feuil1!I138</f>
        <v>M1</v>
      </c>
      <c r="E139">
        <f>[1]Feuil1!J138</f>
        <v>-12</v>
      </c>
      <c r="F139" t="str">
        <f>[1]Feuil1!K138</f>
        <v>M</v>
      </c>
      <c r="G139">
        <f>[1]Feuil1!N138</f>
        <v>10240014</v>
      </c>
      <c r="H139" t="str">
        <f>[1]Feuil1!E138</f>
        <v>P</v>
      </c>
      <c r="I139" s="29">
        <f>[1]Feuil1!P138</f>
        <v>45925</v>
      </c>
      <c r="J139" t="str">
        <f>[1]Feuil1!Q138</f>
        <v>validé</v>
      </c>
      <c r="K139" s="29">
        <f>[1]Feuil1!S138</f>
        <v>0</v>
      </c>
      <c r="L139" t="str">
        <f>[1]Feuil1!T138</f>
        <v>Attestation autoquestionnaire pour mineur</v>
      </c>
      <c r="M139" s="29">
        <f>[1]Feuil1!H138</f>
        <v>41802</v>
      </c>
      <c r="N139" t="str">
        <f t="shared" si="2"/>
        <v>Loisir</v>
      </c>
    </row>
    <row r="140" spans="1:14" x14ac:dyDescent="0.25">
      <c r="A140">
        <f>[1]Feuil1!D139</f>
        <v>243147</v>
      </c>
      <c r="B140" t="str">
        <f>[1]Feuil1!B139&amp;" "&amp;[1]Feuil1!C139</f>
        <v>DELAFOY Pascal</v>
      </c>
      <c r="C140">
        <f>[1]Feuil1!U139</f>
        <v>842</v>
      </c>
      <c r="D140" t="str">
        <f>[1]Feuil1!I139</f>
        <v>V60</v>
      </c>
      <c r="E140" t="str">
        <f>[1]Feuil1!J139</f>
        <v>60+</v>
      </c>
      <c r="F140" t="str">
        <f>[1]Feuil1!K139</f>
        <v>M</v>
      </c>
      <c r="G140">
        <f>[1]Feuil1!N139</f>
        <v>10240014</v>
      </c>
      <c r="H140" t="str">
        <f>[1]Feuil1!E139</f>
        <v>T</v>
      </c>
      <c r="I140" s="29">
        <f>[1]Feuil1!P139</f>
        <v>45924</v>
      </c>
      <c r="J140" t="str">
        <f>[1]Feuil1!Q139</f>
        <v>validé</v>
      </c>
      <c r="K140" s="29">
        <f>[1]Feuil1!S139</f>
        <v>45600</v>
      </c>
      <c r="L140" t="str">
        <f>[1]Feuil1!T139</f>
        <v>Attestation autoquestionnaire pour majeur</v>
      </c>
      <c r="M140" s="29">
        <f>[1]Feuil1!H139</f>
        <v>23153</v>
      </c>
      <c r="N140" t="str">
        <f t="shared" si="2"/>
        <v>Compétition</v>
      </c>
    </row>
    <row r="141" spans="1:14" x14ac:dyDescent="0.25">
      <c r="A141">
        <f>[1]Feuil1!D140</f>
        <v>248489</v>
      </c>
      <c r="B141" t="str">
        <f>[1]Feuil1!B140&amp;" "&amp;[1]Feuil1!C140</f>
        <v>DELAGE Patrick</v>
      </c>
      <c r="C141">
        <f>[1]Feuil1!U140</f>
        <v>500</v>
      </c>
      <c r="D141" t="str">
        <f>[1]Feuil1!I140</f>
        <v>V70</v>
      </c>
      <c r="E141" t="str">
        <f>[1]Feuil1!J140</f>
        <v>70+</v>
      </c>
      <c r="F141" t="str">
        <f>[1]Feuil1!K140</f>
        <v>M</v>
      </c>
      <c r="G141">
        <f>[1]Feuil1!N140</f>
        <v>10240001</v>
      </c>
      <c r="H141" t="str">
        <f>[1]Feuil1!E140</f>
        <v>P</v>
      </c>
      <c r="I141" s="29">
        <f>[1]Feuil1!P140</f>
        <v>45923</v>
      </c>
      <c r="J141" t="str">
        <f>[1]Feuil1!Q140</f>
        <v>validé</v>
      </c>
      <c r="K141" s="29">
        <f>[1]Feuil1!S140</f>
        <v>45818</v>
      </c>
      <c r="L141" t="str">
        <f>[1]Feuil1!T140</f>
        <v>Standard</v>
      </c>
      <c r="M141" s="29">
        <f>[1]Feuil1!H140</f>
        <v>18827</v>
      </c>
      <c r="N141" t="str">
        <f t="shared" si="2"/>
        <v>Loisir</v>
      </c>
    </row>
    <row r="142" spans="1:14" x14ac:dyDescent="0.25">
      <c r="A142">
        <f>[1]Feuil1!D141</f>
        <v>247045</v>
      </c>
      <c r="B142" t="str">
        <f>[1]Feuil1!B141&amp;" "&amp;[1]Feuil1!C141</f>
        <v>DELAGE Thibault</v>
      </c>
      <c r="C142">
        <f>[1]Feuil1!U141</f>
        <v>1021</v>
      </c>
      <c r="D142" t="str">
        <f>[1]Feuil1!I141</f>
        <v>J2</v>
      </c>
      <c r="E142">
        <f>[1]Feuil1!J141</f>
        <v>-17</v>
      </c>
      <c r="F142" t="str">
        <f>[1]Feuil1!K141</f>
        <v>M</v>
      </c>
      <c r="G142">
        <f>[1]Feuil1!N141</f>
        <v>10240005</v>
      </c>
      <c r="H142" t="str">
        <f>[1]Feuil1!E141</f>
        <v>T</v>
      </c>
      <c r="I142" s="29">
        <f>[1]Feuil1!P141</f>
        <v>45917</v>
      </c>
      <c r="J142" t="str">
        <f>[1]Feuil1!Q141</f>
        <v>validé</v>
      </c>
      <c r="K142" s="29">
        <f>[1]Feuil1!S141</f>
        <v>0</v>
      </c>
      <c r="L142" t="str">
        <f>[1]Feuil1!T141</f>
        <v>Attestation autoquestionnaire pour mineur</v>
      </c>
      <c r="M142" s="29">
        <f>[1]Feuil1!H141</f>
        <v>40099</v>
      </c>
      <c r="N142" t="str">
        <f t="shared" si="2"/>
        <v>Compétition</v>
      </c>
    </row>
    <row r="143" spans="1:14" x14ac:dyDescent="0.25">
      <c r="A143">
        <f>[1]Feuil1!D142</f>
        <v>247503</v>
      </c>
      <c r="B143" t="str">
        <f>[1]Feuil1!B142&amp;" "&amp;[1]Feuil1!C142</f>
        <v>DELANGE David</v>
      </c>
      <c r="C143">
        <f>[1]Feuil1!U142</f>
        <v>1424</v>
      </c>
      <c r="D143" t="str">
        <f>[1]Feuil1!I142</f>
        <v>C2</v>
      </c>
      <c r="E143">
        <f>[1]Feuil1!J142</f>
        <v>-15</v>
      </c>
      <c r="F143" t="str">
        <f>[1]Feuil1!K142</f>
        <v>M</v>
      </c>
      <c r="G143">
        <f>[1]Feuil1!N142</f>
        <v>10240020</v>
      </c>
      <c r="H143" t="str">
        <f>[1]Feuil1!E142</f>
        <v>T</v>
      </c>
      <c r="I143" s="29">
        <f>[1]Feuil1!P142</f>
        <v>45906</v>
      </c>
      <c r="J143" t="str">
        <f>[1]Feuil1!Q142</f>
        <v>validé</v>
      </c>
      <c r="K143" s="29">
        <f>[1]Feuil1!S142</f>
        <v>0</v>
      </c>
      <c r="L143" t="str">
        <f>[1]Feuil1!T142</f>
        <v>Attestation autoquestionnaire pour mineur</v>
      </c>
      <c r="M143" s="29">
        <f>[1]Feuil1!H142</f>
        <v>40606</v>
      </c>
      <c r="N143" t="str">
        <f t="shared" si="2"/>
        <v>Compétition</v>
      </c>
    </row>
    <row r="144" spans="1:14" x14ac:dyDescent="0.25">
      <c r="A144">
        <f>[1]Feuil1!D143</f>
        <v>245150</v>
      </c>
      <c r="B144" t="str">
        <f>[1]Feuil1!B143&amp;" "&amp;[1]Feuil1!C143</f>
        <v>DELAYRE William</v>
      </c>
      <c r="C144">
        <f>[1]Feuil1!U143</f>
        <v>602</v>
      </c>
      <c r="D144" t="str">
        <f>[1]Feuil1!I143</f>
        <v>V75</v>
      </c>
      <c r="E144" t="str">
        <f>[1]Feuil1!J143</f>
        <v>75+</v>
      </c>
      <c r="F144" t="str">
        <f>[1]Feuil1!K143</f>
        <v>M</v>
      </c>
      <c r="G144">
        <f>[1]Feuil1!N143</f>
        <v>10240001</v>
      </c>
      <c r="H144" t="str">
        <f>[1]Feuil1!E143</f>
        <v>P</v>
      </c>
      <c r="I144" s="29">
        <f>[1]Feuil1!P143</f>
        <v>45866</v>
      </c>
      <c r="J144" t="str">
        <f>[1]Feuil1!Q143</f>
        <v>validé</v>
      </c>
      <c r="K144" s="29">
        <f>[1]Feuil1!S143</f>
        <v>45146</v>
      </c>
      <c r="L144" t="str">
        <f>[1]Feuil1!T143</f>
        <v>Attestation autoquestionnaire pour majeur</v>
      </c>
      <c r="M144" s="29">
        <f>[1]Feuil1!H143</f>
        <v>17669</v>
      </c>
      <c r="N144" t="str">
        <f t="shared" si="2"/>
        <v>Loisir</v>
      </c>
    </row>
    <row r="145" spans="1:14" x14ac:dyDescent="0.25">
      <c r="A145">
        <f>[1]Feuil1!D144</f>
        <v>247850</v>
      </c>
      <c r="B145" t="str">
        <f>[1]Feuil1!B144&amp;" "&amp;[1]Feuil1!C144</f>
        <v>DELEVOYE Dominique</v>
      </c>
      <c r="C145">
        <f>[1]Feuil1!U144</f>
        <v>500</v>
      </c>
      <c r="D145" t="str">
        <f>[1]Feuil1!I144</f>
        <v>V50</v>
      </c>
      <c r="E145" t="str">
        <f>[1]Feuil1!J144</f>
        <v>50+</v>
      </c>
      <c r="F145" t="str">
        <f>[1]Feuil1!K144</f>
        <v>M</v>
      </c>
      <c r="G145">
        <f>[1]Feuil1!N144</f>
        <v>10240039</v>
      </c>
      <c r="H145" t="str">
        <f>[1]Feuil1!E144</f>
        <v>P</v>
      </c>
      <c r="I145" s="29">
        <f>[1]Feuil1!P144</f>
        <v>45918</v>
      </c>
      <c r="J145" t="str">
        <f>[1]Feuil1!Q144</f>
        <v>validé</v>
      </c>
      <c r="K145" s="29">
        <f>[1]Feuil1!S144</f>
        <v>45169</v>
      </c>
      <c r="L145" t="str">
        <f>[1]Feuil1!T144</f>
        <v>Attestation autoquestionnaire pour majeur</v>
      </c>
      <c r="M145" s="29">
        <f>[1]Feuil1!H144</f>
        <v>26059</v>
      </c>
      <c r="N145" t="str">
        <f t="shared" si="2"/>
        <v>Loisir</v>
      </c>
    </row>
    <row r="146" spans="1:14" x14ac:dyDescent="0.25">
      <c r="A146">
        <f>[1]Feuil1!D145</f>
        <v>248171</v>
      </c>
      <c r="B146" t="str">
        <f>[1]Feuil1!B145&amp;" "&amp;[1]Feuil1!C145</f>
        <v>DELON Frédéric</v>
      </c>
      <c r="C146">
        <f>[1]Feuil1!U145</f>
        <v>500</v>
      </c>
      <c r="D146" t="str">
        <f>[1]Feuil1!I145</f>
        <v>V50</v>
      </c>
      <c r="E146" t="str">
        <f>[1]Feuil1!J145</f>
        <v>50+</v>
      </c>
      <c r="F146" t="str">
        <f>[1]Feuil1!K145</f>
        <v>M</v>
      </c>
      <c r="G146">
        <f>[1]Feuil1!N145</f>
        <v>10240018</v>
      </c>
      <c r="H146" t="str">
        <f>[1]Feuil1!E145</f>
        <v>P</v>
      </c>
      <c r="I146" s="29">
        <f>[1]Feuil1!P145</f>
        <v>45919</v>
      </c>
      <c r="J146" t="str">
        <f>[1]Feuil1!Q145</f>
        <v>validé</v>
      </c>
      <c r="K146" s="29">
        <f>[1]Feuil1!S145</f>
        <v>45553</v>
      </c>
      <c r="L146" t="str">
        <f>[1]Feuil1!T145</f>
        <v>Attestation autoquestionnaire pour majeur</v>
      </c>
      <c r="M146" s="29">
        <f>[1]Feuil1!H145</f>
        <v>26805</v>
      </c>
      <c r="N146" t="str">
        <f t="shared" si="2"/>
        <v>Loisir</v>
      </c>
    </row>
    <row r="147" spans="1:14" x14ac:dyDescent="0.25">
      <c r="A147">
        <f>[1]Feuil1!D146</f>
        <v>248338</v>
      </c>
      <c r="B147" t="str">
        <f>[1]Feuil1!B146&amp;" "&amp;[1]Feuil1!C146</f>
        <v>DELPHIN Anthony</v>
      </c>
      <c r="C147">
        <f>[1]Feuil1!U146</f>
        <v>500</v>
      </c>
      <c r="D147" t="str">
        <f>[1]Feuil1!I146</f>
        <v>S</v>
      </c>
      <c r="E147">
        <f>[1]Feuil1!J146</f>
        <v>-40</v>
      </c>
      <c r="F147" t="str">
        <f>[1]Feuil1!K146</f>
        <v>M</v>
      </c>
      <c r="G147">
        <f>[1]Feuil1!N146</f>
        <v>10240018</v>
      </c>
      <c r="H147" t="str">
        <f>[1]Feuil1!E146</f>
        <v>T</v>
      </c>
      <c r="I147" s="29">
        <f>[1]Feuil1!P146</f>
        <v>45919</v>
      </c>
      <c r="J147" t="str">
        <f>[1]Feuil1!Q146</f>
        <v>validé</v>
      </c>
      <c r="K147" s="29">
        <f>[1]Feuil1!S146</f>
        <v>45610</v>
      </c>
      <c r="L147" t="str">
        <f>[1]Feuil1!T146</f>
        <v>Attestation autoquestionnaire pour majeur</v>
      </c>
      <c r="M147" s="29">
        <f>[1]Feuil1!H146</f>
        <v>31719</v>
      </c>
      <c r="N147" t="str">
        <f t="shared" si="2"/>
        <v>Compétition</v>
      </c>
    </row>
    <row r="148" spans="1:14" x14ac:dyDescent="0.25">
      <c r="A148">
        <f>[1]Feuil1!D147</f>
        <v>248479</v>
      </c>
      <c r="B148" t="str">
        <f>[1]Feuil1!B147&amp;" "&amp;[1]Feuil1!C147</f>
        <v>DELPHIN Enoa</v>
      </c>
      <c r="C148">
        <f>[1]Feuil1!U147</f>
        <v>500</v>
      </c>
      <c r="D148" t="str">
        <f>[1]Feuil1!I147</f>
        <v>P</v>
      </c>
      <c r="E148">
        <f>[1]Feuil1!J147</f>
        <v>-9</v>
      </c>
      <c r="F148" t="str">
        <f>[1]Feuil1!K147</f>
        <v>F</v>
      </c>
      <c r="G148">
        <f>[1]Feuil1!N147</f>
        <v>10240018</v>
      </c>
      <c r="H148" t="str">
        <f>[1]Feuil1!E147</f>
        <v>P</v>
      </c>
      <c r="I148" s="29">
        <f>[1]Feuil1!P147</f>
        <v>45919</v>
      </c>
      <c r="J148" t="str">
        <f>[1]Feuil1!Q147</f>
        <v>validé</v>
      </c>
      <c r="K148" s="29">
        <f>[1]Feuil1!S147</f>
        <v>0</v>
      </c>
      <c r="L148" t="str">
        <f>[1]Feuil1!T147</f>
        <v>Attestation autoquestionnaire pour mineur</v>
      </c>
      <c r="M148" s="29">
        <f>[1]Feuil1!H147</f>
        <v>42867</v>
      </c>
      <c r="N148" t="str">
        <f t="shared" si="2"/>
        <v>Loisir</v>
      </c>
    </row>
    <row r="149" spans="1:14" x14ac:dyDescent="0.25">
      <c r="A149">
        <f>[1]Feuil1!D148</f>
        <v>24413</v>
      </c>
      <c r="B149" t="str">
        <f>[1]Feuil1!B148&amp;" "&amp;[1]Feuil1!C148</f>
        <v>DELSOL Philippe</v>
      </c>
      <c r="C149">
        <f>[1]Feuil1!U148</f>
        <v>779</v>
      </c>
      <c r="D149" t="str">
        <f>[1]Feuil1!I148</f>
        <v>V65</v>
      </c>
      <c r="E149" t="str">
        <f>[1]Feuil1!J148</f>
        <v>65+</v>
      </c>
      <c r="F149" t="str">
        <f>[1]Feuil1!K148</f>
        <v>M</v>
      </c>
      <c r="G149">
        <f>[1]Feuil1!N148</f>
        <v>10240007</v>
      </c>
      <c r="H149" t="str">
        <f>[1]Feuil1!E148</f>
        <v>T</v>
      </c>
      <c r="I149" s="29">
        <f>[1]Feuil1!P148</f>
        <v>45905</v>
      </c>
      <c r="J149" t="str">
        <f>[1]Feuil1!Q148</f>
        <v>validé</v>
      </c>
      <c r="K149" s="29">
        <f>[1]Feuil1!S148</f>
        <v>44812</v>
      </c>
      <c r="L149" t="str">
        <f>[1]Feuil1!T148</f>
        <v>Attestation autoquestionnaire pour majeur</v>
      </c>
      <c r="M149" s="29">
        <f>[1]Feuil1!H148</f>
        <v>21160</v>
      </c>
      <c r="N149" t="str">
        <f t="shared" si="2"/>
        <v>Compétition</v>
      </c>
    </row>
    <row r="150" spans="1:14" x14ac:dyDescent="0.25">
      <c r="A150">
        <f>[1]Feuil1!D149</f>
        <v>243939</v>
      </c>
      <c r="B150" t="str">
        <f>[1]Feuil1!B149&amp;" "&amp;[1]Feuil1!C149</f>
        <v>DELVAL Teddy</v>
      </c>
      <c r="C150">
        <f>[1]Feuil1!U149</f>
        <v>1068</v>
      </c>
      <c r="D150" t="str">
        <f>[1]Feuil1!I149</f>
        <v>S</v>
      </c>
      <c r="E150">
        <f>[1]Feuil1!J149</f>
        <v>-40</v>
      </c>
      <c r="F150" t="str">
        <f>[1]Feuil1!K149</f>
        <v>M</v>
      </c>
      <c r="G150">
        <f>[1]Feuil1!N149</f>
        <v>10240007</v>
      </c>
      <c r="H150" t="str">
        <f>[1]Feuil1!E149</f>
        <v>T</v>
      </c>
      <c r="I150" s="29">
        <f>[1]Feuil1!P149</f>
        <v>45924</v>
      </c>
      <c r="J150" t="str">
        <f>[1]Feuil1!Q149</f>
        <v>validé</v>
      </c>
      <c r="K150" s="29">
        <f>[1]Feuil1!S149</f>
        <v>44814</v>
      </c>
      <c r="L150" t="str">
        <f>[1]Feuil1!T149</f>
        <v>Attestation autoquestionnaire pour majeur</v>
      </c>
      <c r="M150" s="29">
        <f>[1]Feuil1!H149</f>
        <v>31809</v>
      </c>
      <c r="N150" t="str">
        <f t="shared" si="2"/>
        <v>Compétition</v>
      </c>
    </row>
    <row r="151" spans="1:14" x14ac:dyDescent="0.25">
      <c r="A151">
        <f>[1]Feuil1!D150</f>
        <v>247508</v>
      </c>
      <c r="B151" t="str">
        <f>[1]Feuil1!B150&amp;" "&amp;[1]Feuil1!C150</f>
        <v>DEMAN Timéo</v>
      </c>
      <c r="C151">
        <f>[1]Feuil1!U150</f>
        <v>919</v>
      </c>
      <c r="D151" t="str">
        <f>[1]Feuil1!I150</f>
        <v>C2</v>
      </c>
      <c r="E151">
        <f>[1]Feuil1!J150</f>
        <v>-15</v>
      </c>
      <c r="F151" t="str">
        <f>[1]Feuil1!K150</f>
        <v>M</v>
      </c>
      <c r="G151">
        <f>[1]Feuil1!N150</f>
        <v>10240020</v>
      </c>
      <c r="H151" t="str">
        <f>[1]Feuil1!E150</f>
        <v>T</v>
      </c>
      <c r="I151" s="29">
        <f>[1]Feuil1!P150</f>
        <v>45906</v>
      </c>
      <c r="J151" t="str">
        <f>[1]Feuil1!Q150</f>
        <v>validé</v>
      </c>
      <c r="K151" s="29">
        <f>[1]Feuil1!S150</f>
        <v>0</v>
      </c>
      <c r="L151" t="str">
        <f>[1]Feuil1!T150</f>
        <v>Attestation autoquestionnaire pour mineur</v>
      </c>
      <c r="M151" s="29">
        <f>[1]Feuil1!H150</f>
        <v>40555</v>
      </c>
      <c r="N151" t="str">
        <f t="shared" si="2"/>
        <v>Compétition</v>
      </c>
    </row>
    <row r="152" spans="1:14" x14ac:dyDescent="0.25">
      <c r="A152">
        <f>[1]Feuil1!D151</f>
        <v>247747</v>
      </c>
      <c r="B152" t="str">
        <f>[1]Feuil1!B151&amp;" "&amp;[1]Feuil1!C151</f>
        <v>DEMBRI Noam</v>
      </c>
      <c r="C152">
        <f>[1]Feuil1!U151</f>
        <v>500</v>
      </c>
      <c r="D152" t="str">
        <f>[1]Feuil1!I151</f>
        <v>J1</v>
      </c>
      <c r="E152">
        <f>[1]Feuil1!J151</f>
        <v>-16</v>
      </c>
      <c r="F152" t="str">
        <f>[1]Feuil1!K151</f>
        <v>M</v>
      </c>
      <c r="G152">
        <f>[1]Feuil1!N151</f>
        <v>10240002</v>
      </c>
      <c r="H152" t="str">
        <f>[1]Feuil1!E151</f>
        <v>T</v>
      </c>
      <c r="I152" s="29">
        <f>[1]Feuil1!P151</f>
        <v>45907</v>
      </c>
      <c r="J152" t="str">
        <f>[1]Feuil1!Q151</f>
        <v>validé</v>
      </c>
      <c r="K152" s="29">
        <f>[1]Feuil1!S151</f>
        <v>0</v>
      </c>
      <c r="L152" t="str">
        <f>[1]Feuil1!T151</f>
        <v>Attestation autoquestionnaire pour mineur</v>
      </c>
      <c r="M152" s="29">
        <f>[1]Feuil1!H151</f>
        <v>40458</v>
      </c>
      <c r="N152" t="str">
        <f t="shared" si="2"/>
        <v>Compétition</v>
      </c>
    </row>
    <row r="153" spans="1:14" x14ac:dyDescent="0.25">
      <c r="A153">
        <f>[1]Feuil1!D152</f>
        <v>184829</v>
      </c>
      <c r="B153" t="str">
        <f>[1]Feuil1!B152&amp;" "&amp;[1]Feuil1!C152</f>
        <v>DEMPURE Gilles</v>
      </c>
      <c r="C153">
        <f>[1]Feuil1!U152</f>
        <v>814</v>
      </c>
      <c r="D153" t="str">
        <f>[1]Feuil1!I152</f>
        <v>V75</v>
      </c>
      <c r="E153" t="str">
        <f>[1]Feuil1!J152</f>
        <v>75+</v>
      </c>
      <c r="F153" t="str">
        <f>[1]Feuil1!K152</f>
        <v>M</v>
      </c>
      <c r="G153">
        <f>[1]Feuil1!N152</f>
        <v>10240014</v>
      </c>
      <c r="H153" t="str">
        <f>[1]Feuil1!E152</f>
        <v>T</v>
      </c>
      <c r="I153" s="29">
        <f>[1]Feuil1!P152</f>
        <v>45909</v>
      </c>
      <c r="J153" t="str">
        <f>[1]Feuil1!Q152</f>
        <v>validé</v>
      </c>
      <c r="K153" s="29">
        <f>[1]Feuil1!S152</f>
        <v>45898</v>
      </c>
      <c r="L153" t="str">
        <f>[1]Feuil1!T152</f>
        <v>Standard</v>
      </c>
      <c r="M153" s="29">
        <f>[1]Feuil1!H152</f>
        <v>17989</v>
      </c>
      <c r="N153" t="str">
        <f t="shared" si="2"/>
        <v>Compétition</v>
      </c>
    </row>
    <row r="154" spans="1:14" x14ac:dyDescent="0.25">
      <c r="A154">
        <f>[1]Feuil1!D153</f>
        <v>245066</v>
      </c>
      <c r="B154" t="str">
        <f>[1]Feuil1!B153&amp;" "&amp;[1]Feuil1!C153</f>
        <v>DENDONCKER Jean-Francois</v>
      </c>
      <c r="C154">
        <f>[1]Feuil1!U153</f>
        <v>982</v>
      </c>
      <c r="D154" t="str">
        <f>[1]Feuil1!I153</f>
        <v>V55</v>
      </c>
      <c r="E154" t="str">
        <f>[1]Feuil1!J153</f>
        <v>55+</v>
      </c>
      <c r="F154" t="str">
        <f>[1]Feuil1!K153</f>
        <v>M</v>
      </c>
      <c r="G154">
        <f>[1]Feuil1!N153</f>
        <v>10240020</v>
      </c>
      <c r="H154" t="str">
        <f>[1]Feuil1!E153</f>
        <v>T</v>
      </c>
      <c r="I154" s="29">
        <f>[1]Feuil1!P153</f>
        <v>45929</v>
      </c>
      <c r="J154" t="str">
        <f>[1]Feuil1!Q153</f>
        <v>validé</v>
      </c>
      <c r="K154" s="29">
        <f>[1]Feuil1!S153</f>
        <v>0</v>
      </c>
      <c r="L154" t="str">
        <f>[1]Feuil1!T153</f>
        <v>Sans pratique sportive</v>
      </c>
      <c r="M154" s="29">
        <f>[1]Feuil1!H153</f>
        <v>25230</v>
      </c>
      <c r="N154" t="str">
        <f t="shared" si="2"/>
        <v>Compétition</v>
      </c>
    </row>
    <row r="155" spans="1:14" x14ac:dyDescent="0.25">
      <c r="A155">
        <f>[1]Feuil1!D154</f>
        <v>5931902</v>
      </c>
      <c r="B155" t="str">
        <f>[1]Feuil1!B154&amp;" "&amp;[1]Feuil1!C154</f>
        <v>DENIS Franck</v>
      </c>
      <c r="C155">
        <f>[1]Feuil1!U154</f>
        <v>984</v>
      </c>
      <c r="D155" t="str">
        <f>[1]Feuil1!I154</f>
        <v>V65</v>
      </c>
      <c r="E155" t="str">
        <f>[1]Feuil1!J154</f>
        <v>65+</v>
      </c>
      <c r="F155" t="str">
        <f>[1]Feuil1!K154</f>
        <v>M</v>
      </c>
      <c r="G155">
        <f>[1]Feuil1!N154</f>
        <v>10240007</v>
      </c>
      <c r="H155" t="str">
        <f>[1]Feuil1!E154</f>
        <v>P</v>
      </c>
      <c r="I155" s="29">
        <f>[1]Feuil1!P154</f>
        <v>45894</v>
      </c>
      <c r="J155" t="str">
        <f>[1]Feuil1!Q154</f>
        <v>validé</v>
      </c>
      <c r="K155" s="29">
        <f>[1]Feuil1!S154</f>
        <v>45894</v>
      </c>
      <c r="L155" t="str">
        <f>[1]Feuil1!T154</f>
        <v>Standard</v>
      </c>
      <c r="M155" s="29">
        <f>[1]Feuil1!H154</f>
        <v>22108</v>
      </c>
      <c r="N155" t="str">
        <f t="shared" si="2"/>
        <v>Loisir</v>
      </c>
    </row>
    <row r="156" spans="1:14" x14ac:dyDescent="0.25">
      <c r="A156">
        <f>[1]Feuil1!D155</f>
        <v>248268</v>
      </c>
      <c r="B156" t="str">
        <f>[1]Feuil1!B155&amp;" "&amp;[1]Feuil1!C155</f>
        <v>DEQUIDT Raphael</v>
      </c>
      <c r="C156">
        <f>[1]Feuil1!U155</f>
        <v>500</v>
      </c>
      <c r="D156" t="str">
        <f>[1]Feuil1!I155</f>
        <v>B2</v>
      </c>
      <c r="E156">
        <f>[1]Feuil1!J155</f>
        <v>-11</v>
      </c>
      <c r="F156" t="str">
        <f>[1]Feuil1!K155</f>
        <v>M</v>
      </c>
      <c r="G156">
        <f>[1]Feuil1!N155</f>
        <v>10240002</v>
      </c>
      <c r="H156" t="str">
        <f>[1]Feuil1!E155</f>
        <v>P</v>
      </c>
      <c r="I156" s="29">
        <f>[1]Feuil1!P155</f>
        <v>45931</v>
      </c>
      <c r="J156" t="str">
        <f>[1]Feuil1!Q155</f>
        <v>validé</v>
      </c>
      <c r="K156" s="29">
        <f>[1]Feuil1!S155</f>
        <v>0</v>
      </c>
      <c r="L156" t="str">
        <f>[1]Feuil1!T155</f>
        <v>Attestation autoquestionnaire pour mineur</v>
      </c>
      <c r="M156" s="29">
        <f>[1]Feuil1!H155</f>
        <v>42345</v>
      </c>
      <c r="N156" t="str">
        <f t="shared" si="2"/>
        <v>Loisir</v>
      </c>
    </row>
    <row r="157" spans="1:14" x14ac:dyDescent="0.25">
      <c r="A157">
        <f>[1]Feuil1!D156</f>
        <v>247253</v>
      </c>
      <c r="B157" t="str">
        <f>[1]Feuil1!B156&amp;" "&amp;[1]Feuil1!C156</f>
        <v>DESCAMP David</v>
      </c>
      <c r="C157">
        <f>[1]Feuil1!U156</f>
        <v>610</v>
      </c>
      <c r="D157" t="str">
        <f>[1]Feuil1!I156</f>
        <v>V50</v>
      </c>
      <c r="E157" t="str">
        <f>[1]Feuil1!J156</f>
        <v>50+</v>
      </c>
      <c r="F157" t="str">
        <f>[1]Feuil1!K156</f>
        <v>M</v>
      </c>
      <c r="G157">
        <f>[1]Feuil1!N156</f>
        <v>10240007</v>
      </c>
      <c r="H157" t="str">
        <f>[1]Feuil1!E156</f>
        <v>T</v>
      </c>
      <c r="I157" s="29">
        <f>[1]Feuil1!P156</f>
        <v>45912</v>
      </c>
      <c r="J157" t="str">
        <f>[1]Feuil1!Q156</f>
        <v>validé</v>
      </c>
      <c r="K157" s="29">
        <f>[1]Feuil1!S156</f>
        <v>45810</v>
      </c>
      <c r="L157" t="str">
        <f>[1]Feuil1!T156</f>
        <v>Standard</v>
      </c>
      <c r="M157" s="29">
        <f>[1]Feuil1!H156</f>
        <v>26722</v>
      </c>
      <c r="N157" t="str">
        <f t="shared" si="2"/>
        <v>Compétition</v>
      </c>
    </row>
    <row r="158" spans="1:14" x14ac:dyDescent="0.25">
      <c r="A158">
        <f>[1]Feuil1!D157</f>
        <v>247632</v>
      </c>
      <c r="B158" t="str">
        <f>[1]Feuil1!B157&amp;" "&amp;[1]Feuil1!C157</f>
        <v>DESCAMP Isabelle</v>
      </c>
      <c r="C158">
        <f>[1]Feuil1!U157</f>
        <v>500</v>
      </c>
      <c r="D158" t="str">
        <f>[1]Feuil1!I157</f>
        <v>V45</v>
      </c>
      <c r="E158" t="str">
        <f>[1]Feuil1!J157</f>
        <v>45+</v>
      </c>
      <c r="F158" t="str">
        <f>[1]Feuil1!K157</f>
        <v>F</v>
      </c>
      <c r="G158">
        <f>[1]Feuil1!N157</f>
        <v>10240007</v>
      </c>
      <c r="H158" t="str">
        <f>[1]Feuil1!E157</f>
        <v>T</v>
      </c>
      <c r="I158" s="29">
        <f>[1]Feuil1!P157</f>
        <v>45912</v>
      </c>
      <c r="J158" t="str">
        <f>[1]Feuil1!Q157</f>
        <v>validé</v>
      </c>
      <c r="K158" s="29">
        <f>[1]Feuil1!S157</f>
        <v>45810</v>
      </c>
      <c r="L158" t="str">
        <f>[1]Feuil1!T157</f>
        <v>Standard</v>
      </c>
      <c r="M158" s="29">
        <f>[1]Feuil1!H157</f>
        <v>27786</v>
      </c>
      <c r="N158" t="str">
        <f t="shared" si="2"/>
        <v>Compétition</v>
      </c>
    </row>
    <row r="159" spans="1:14" x14ac:dyDescent="0.25">
      <c r="A159">
        <f>[1]Feuil1!D158</f>
        <v>24383</v>
      </c>
      <c r="B159" t="str">
        <f>[1]Feuil1!B158&amp;" "&amp;[1]Feuil1!C158</f>
        <v>DESCAZEAUX Eric</v>
      </c>
      <c r="C159">
        <f>[1]Feuil1!U158</f>
        <v>1342</v>
      </c>
      <c r="D159" t="str">
        <f>[1]Feuil1!I158</f>
        <v>V65</v>
      </c>
      <c r="E159" t="str">
        <f>[1]Feuil1!J158</f>
        <v>65+</v>
      </c>
      <c r="F159" t="str">
        <f>[1]Feuil1!K158</f>
        <v>M</v>
      </c>
      <c r="G159">
        <f>[1]Feuil1!N158</f>
        <v>10240002</v>
      </c>
      <c r="H159" t="str">
        <f>[1]Feuil1!E158</f>
        <v>T</v>
      </c>
      <c r="I159" s="29">
        <f>[1]Feuil1!P158</f>
        <v>45877</v>
      </c>
      <c r="J159" t="str">
        <f>[1]Feuil1!Q158</f>
        <v>validé</v>
      </c>
      <c r="K159" s="29">
        <f>[1]Feuil1!S158</f>
        <v>45138</v>
      </c>
      <c r="L159" t="str">
        <f>[1]Feuil1!T158</f>
        <v>Attestation autoquestionnaire pour majeur</v>
      </c>
      <c r="M159" s="29">
        <f>[1]Feuil1!H158</f>
        <v>21029</v>
      </c>
      <c r="N159" t="str">
        <f t="shared" si="2"/>
        <v>Compétition</v>
      </c>
    </row>
    <row r="160" spans="1:14" x14ac:dyDescent="0.25">
      <c r="A160">
        <f>[1]Feuil1!D159</f>
        <v>248204</v>
      </c>
      <c r="B160" t="str">
        <f>[1]Feuil1!B159&amp;" "&amp;[1]Feuil1!C159</f>
        <v>DESPERQUES April</v>
      </c>
      <c r="C160">
        <f>[1]Feuil1!U159</f>
        <v>500</v>
      </c>
      <c r="D160" t="str">
        <f>[1]Feuil1!I159</f>
        <v>B1</v>
      </c>
      <c r="E160">
        <f>[1]Feuil1!J159</f>
        <v>-10</v>
      </c>
      <c r="F160" t="str">
        <f>[1]Feuil1!K159</f>
        <v>F</v>
      </c>
      <c r="G160">
        <f>[1]Feuil1!N159</f>
        <v>10240005</v>
      </c>
      <c r="H160" t="str">
        <f>[1]Feuil1!E159</f>
        <v>P</v>
      </c>
      <c r="I160" s="29">
        <f>[1]Feuil1!P159</f>
        <v>45912</v>
      </c>
      <c r="J160" t="str">
        <f>[1]Feuil1!Q159</f>
        <v>validé</v>
      </c>
      <c r="K160" s="29">
        <f>[1]Feuil1!S159</f>
        <v>0</v>
      </c>
      <c r="L160" t="str">
        <f>[1]Feuil1!T159</f>
        <v>Attestation autoquestionnaire pour mineur</v>
      </c>
      <c r="M160" s="29">
        <f>[1]Feuil1!H159</f>
        <v>42387</v>
      </c>
      <c r="N160" t="str">
        <f t="shared" si="2"/>
        <v>Loisir</v>
      </c>
    </row>
    <row r="161" spans="1:14" x14ac:dyDescent="0.25">
      <c r="A161">
        <f>[1]Feuil1!D160</f>
        <v>247893</v>
      </c>
      <c r="B161" t="str">
        <f>[1]Feuil1!B160&amp;" "&amp;[1]Feuil1!C160</f>
        <v>DESPLOBINS Mathis</v>
      </c>
      <c r="C161">
        <f>[1]Feuil1!U160</f>
        <v>500</v>
      </c>
      <c r="D161" t="str">
        <f>[1]Feuil1!I160</f>
        <v>C2</v>
      </c>
      <c r="E161">
        <f>[1]Feuil1!J160</f>
        <v>-15</v>
      </c>
      <c r="F161" t="str">
        <f>[1]Feuil1!K160</f>
        <v>M</v>
      </c>
      <c r="G161">
        <f>[1]Feuil1!N160</f>
        <v>10240007</v>
      </c>
      <c r="H161" t="str">
        <f>[1]Feuil1!E160</f>
        <v>T</v>
      </c>
      <c r="I161" s="29">
        <f>[1]Feuil1!P160</f>
        <v>45919</v>
      </c>
      <c r="J161" t="str">
        <f>[1]Feuil1!Q160</f>
        <v>validé</v>
      </c>
      <c r="K161" s="29">
        <f>[1]Feuil1!S160</f>
        <v>0</v>
      </c>
      <c r="L161" t="str">
        <f>[1]Feuil1!T160</f>
        <v>Attestation autoquestionnaire pour mineur</v>
      </c>
      <c r="M161" s="29">
        <f>[1]Feuil1!H160</f>
        <v>40830</v>
      </c>
      <c r="N161" t="str">
        <f t="shared" si="2"/>
        <v>Compétition</v>
      </c>
    </row>
    <row r="162" spans="1:14" x14ac:dyDescent="0.25">
      <c r="A162">
        <f>[1]Feuil1!D161</f>
        <v>248477</v>
      </c>
      <c r="B162" t="str">
        <f>[1]Feuil1!B161&amp;" "&amp;[1]Feuil1!C161</f>
        <v>DESPLOBINS Rose</v>
      </c>
      <c r="C162">
        <f>[1]Feuil1!U161</f>
        <v>500</v>
      </c>
      <c r="D162" t="str">
        <f>[1]Feuil1!I161</f>
        <v>M1</v>
      </c>
      <c r="E162">
        <f>[1]Feuil1!J161</f>
        <v>-12</v>
      </c>
      <c r="F162" t="str">
        <f>[1]Feuil1!K161</f>
        <v>F</v>
      </c>
      <c r="G162">
        <f>[1]Feuil1!N161</f>
        <v>10240007</v>
      </c>
      <c r="H162" t="str">
        <f>[1]Feuil1!E161</f>
        <v>P</v>
      </c>
      <c r="I162" s="29">
        <f>[1]Feuil1!P161</f>
        <v>45919</v>
      </c>
      <c r="J162" t="str">
        <f>[1]Feuil1!Q161</f>
        <v>validé</v>
      </c>
      <c r="K162" s="29">
        <f>[1]Feuil1!S161</f>
        <v>0</v>
      </c>
      <c r="L162" t="str">
        <f>[1]Feuil1!T161</f>
        <v>Attestation autoquestionnaire pour mineur</v>
      </c>
      <c r="M162" s="29">
        <f>[1]Feuil1!H161</f>
        <v>41975</v>
      </c>
      <c r="N162" t="str">
        <f t="shared" si="2"/>
        <v>Loisir</v>
      </c>
    </row>
    <row r="163" spans="1:14" x14ac:dyDescent="0.25">
      <c r="A163">
        <f>[1]Feuil1!D162</f>
        <v>248502</v>
      </c>
      <c r="B163" t="str">
        <f>[1]Feuil1!B162&amp;" "&amp;[1]Feuil1!C162</f>
        <v>DESRUELLES Pierre</v>
      </c>
      <c r="C163">
        <f>[1]Feuil1!U162</f>
        <v>500</v>
      </c>
      <c r="D163" t="str">
        <f>[1]Feuil1!I162</f>
        <v>M2</v>
      </c>
      <c r="E163">
        <f>[1]Feuil1!J162</f>
        <v>-13</v>
      </c>
      <c r="F163" t="str">
        <f>[1]Feuil1!K162</f>
        <v>M</v>
      </c>
      <c r="G163">
        <f>[1]Feuil1!N162</f>
        <v>10240020</v>
      </c>
      <c r="H163" t="str">
        <f>[1]Feuil1!E162</f>
        <v>P</v>
      </c>
      <c r="I163" s="29">
        <f>[1]Feuil1!P162</f>
        <v>45924</v>
      </c>
      <c r="J163" t="str">
        <f>[1]Feuil1!Q162</f>
        <v>validé</v>
      </c>
      <c r="K163" s="29">
        <f>[1]Feuil1!S162</f>
        <v>0</v>
      </c>
      <c r="L163" t="str">
        <f>[1]Feuil1!T162</f>
        <v>Attestation autoquestionnaire pour mineur</v>
      </c>
      <c r="M163" s="29">
        <f>[1]Feuil1!H162</f>
        <v>41276</v>
      </c>
      <c r="N163" t="str">
        <f t="shared" si="2"/>
        <v>Loisir</v>
      </c>
    </row>
    <row r="164" spans="1:14" x14ac:dyDescent="0.25">
      <c r="A164">
        <f>[1]Feuil1!D163</f>
        <v>248164</v>
      </c>
      <c r="B164" t="str">
        <f>[1]Feuil1!B163&amp;" "&amp;[1]Feuil1!C163</f>
        <v>DEURE Patrick</v>
      </c>
      <c r="C164">
        <f>[1]Feuil1!U163</f>
        <v>500</v>
      </c>
      <c r="D164" t="str">
        <f>[1]Feuil1!I163</f>
        <v>V50</v>
      </c>
      <c r="E164" t="str">
        <f>[1]Feuil1!J163</f>
        <v>50+</v>
      </c>
      <c r="F164" t="str">
        <f>[1]Feuil1!K163</f>
        <v>M</v>
      </c>
      <c r="G164">
        <f>[1]Feuil1!N163</f>
        <v>10240039</v>
      </c>
      <c r="H164" t="str">
        <f>[1]Feuil1!E163</f>
        <v>T</v>
      </c>
      <c r="I164" s="29">
        <f>[1]Feuil1!P163</f>
        <v>45880</v>
      </c>
      <c r="J164" t="str">
        <f>[1]Feuil1!Q163</f>
        <v>validé</v>
      </c>
      <c r="K164" s="29">
        <f>[1]Feuil1!S163</f>
        <v>45552</v>
      </c>
      <c r="L164" t="str">
        <f>[1]Feuil1!T163</f>
        <v>Attestation autoquestionnaire pour majeur</v>
      </c>
      <c r="M164" s="29">
        <f>[1]Feuil1!H163</f>
        <v>26279</v>
      </c>
      <c r="N164" t="str">
        <f t="shared" si="2"/>
        <v>Compétition</v>
      </c>
    </row>
    <row r="165" spans="1:14" x14ac:dyDescent="0.25">
      <c r="A165">
        <f>[1]Feuil1!D164</f>
        <v>247606</v>
      </c>
      <c r="B165" t="str">
        <f>[1]Feuil1!B164&amp;" "&amp;[1]Feuil1!C164</f>
        <v>DEVEZ Lionel</v>
      </c>
      <c r="C165">
        <f>[1]Feuil1!U164</f>
        <v>811</v>
      </c>
      <c r="D165" t="str">
        <f>[1]Feuil1!I164</f>
        <v>V40</v>
      </c>
      <c r="E165" t="str">
        <f>[1]Feuil1!J164</f>
        <v>40+</v>
      </c>
      <c r="F165" t="str">
        <f>[1]Feuil1!K164</f>
        <v>M</v>
      </c>
      <c r="G165">
        <f>[1]Feuil1!N164</f>
        <v>10240020</v>
      </c>
      <c r="H165" t="str">
        <f>[1]Feuil1!E164</f>
        <v>T</v>
      </c>
      <c r="I165" s="29">
        <f>[1]Feuil1!P164</f>
        <v>45914</v>
      </c>
      <c r="J165" t="str">
        <f>[1]Feuil1!Q164</f>
        <v>validé</v>
      </c>
      <c r="K165" s="29">
        <f>[1]Feuil1!S164</f>
        <v>45492</v>
      </c>
      <c r="L165" t="str">
        <f>[1]Feuil1!T164</f>
        <v>Attestation autoquestionnaire pour majeur</v>
      </c>
      <c r="M165" s="29">
        <f>[1]Feuil1!H164</f>
        <v>31001</v>
      </c>
      <c r="N165" t="str">
        <f t="shared" si="2"/>
        <v>Compétition</v>
      </c>
    </row>
    <row r="166" spans="1:14" x14ac:dyDescent="0.25">
      <c r="A166">
        <f>[1]Feuil1!D165</f>
        <v>248471</v>
      </c>
      <c r="B166" t="str">
        <f>[1]Feuil1!B165&amp;" "&amp;[1]Feuil1!C165</f>
        <v>DIGNAC Fréderic</v>
      </c>
      <c r="C166">
        <f>[1]Feuil1!U165</f>
        <v>500</v>
      </c>
      <c r="D166" t="str">
        <f>[1]Feuil1!I165</f>
        <v>V50</v>
      </c>
      <c r="E166" t="str">
        <f>[1]Feuil1!J165</f>
        <v>50+</v>
      </c>
      <c r="F166" t="str">
        <f>[1]Feuil1!K165</f>
        <v>M</v>
      </c>
      <c r="G166">
        <f>[1]Feuil1!N165</f>
        <v>10240020</v>
      </c>
      <c r="H166" t="str">
        <f>[1]Feuil1!E165</f>
        <v>P</v>
      </c>
      <c r="I166" s="29">
        <f>[1]Feuil1!P165</f>
        <v>45917</v>
      </c>
      <c r="J166" t="str">
        <f>[1]Feuil1!Q165</f>
        <v>validé</v>
      </c>
      <c r="K166" s="29">
        <f>[1]Feuil1!S165</f>
        <v>45853</v>
      </c>
      <c r="L166" t="str">
        <f>[1]Feuil1!T165</f>
        <v>Standard</v>
      </c>
      <c r="M166" s="29">
        <f>[1]Feuil1!H165</f>
        <v>27590</v>
      </c>
      <c r="N166" t="str">
        <f t="shared" si="2"/>
        <v>Loisir</v>
      </c>
    </row>
    <row r="167" spans="1:14" x14ac:dyDescent="0.25">
      <c r="A167">
        <f>[1]Feuil1!D166</f>
        <v>248538</v>
      </c>
      <c r="B167" t="str">
        <f>[1]Feuil1!B166&amp;" "&amp;[1]Feuil1!C166</f>
        <v>DIMITROFF Adam</v>
      </c>
      <c r="C167">
        <f>[1]Feuil1!U166</f>
        <v>500</v>
      </c>
      <c r="D167" t="str">
        <f>[1]Feuil1!I166</f>
        <v>B1</v>
      </c>
      <c r="E167">
        <f>[1]Feuil1!J166</f>
        <v>-10</v>
      </c>
      <c r="F167" t="str">
        <f>[1]Feuil1!K166</f>
        <v>M</v>
      </c>
      <c r="G167">
        <f>[1]Feuil1!N166</f>
        <v>10240001</v>
      </c>
      <c r="H167" t="str">
        <f>[1]Feuil1!E166</f>
        <v>P</v>
      </c>
      <c r="I167" s="29">
        <f>[1]Feuil1!P166</f>
        <v>45932</v>
      </c>
      <c r="J167" t="str">
        <f>[1]Feuil1!Q166</f>
        <v>validé</v>
      </c>
      <c r="K167" s="29">
        <f>[1]Feuil1!S166</f>
        <v>0</v>
      </c>
      <c r="L167" t="str">
        <f>[1]Feuil1!T166</f>
        <v>Attestation autoquestionnaire pour mineur</v>
      </c>
      <c r="M167" s="29">
        <f>[1]Feuil1!H166</f>
        <v>42501</v>
      </c>
      <c r="N167" t="str">
        <f t="shared" si="2"/>
        <v>Loisir</v>
      </c>
    </row>
    <row r="168" spans="1:14" x14ac:dyDescent="0.25">
      <c r="A168">
        <f>[1]Feuil1!D167</f>
        <v>246793</v>
      </c>
      <c r="B168" t="str">
        <f>[1]Feuil1!B167&amp;" "&amp;[1]Feuil1!C167</f>
        <v>DISTRIBUE Antoine</v>
      </c>
      <c r="C168">
        <f>[1]Feuil1!U167</f>
        <v>837</v>
      </c>
      <c r="D168" t="str">
        <f>[1]Feuil1!I167</f>
        <v>S</v>
      </c>
      <c r="E168">
        <f>[1]Feuil1!J167</f>
        <v>-40</v>
      </c>
      <c r="F168" t="str">
        <f>[1]Feuil1!K167</f>
        <v>M</v>
      </c>
      <c r="G168">
        <f>[1]Feuil1!N167</f>
        <v>10240005</v>
      </c>
      <c r="H168" t="str">
        <f>[1]Feuil1!E167</f>
        <v>T</v>
      </c>
      <c r="I168" s="29">
        <f>[1]Feuil1!P167</f>
        <v>45902</v>
      </c>
      <c r="J168" t="str">
        <f>[1]Feuil1!Q167</f>
        <v>validé</v>
      </c>
      <c r="K168" s="29">
        <f>[1]Feuil1!S167</f>
        <v>44824</v>
      </c>
      <c r="L168" t="str">
        <f>[1]Feuil1!T167</f>
        <v>Attestation autoquestionnaire pour majeur</v>
      </c>
      <c r="M168" s="29">
        <f>[1]Feuil1!H167</f>
        <v>38436</v>
      </c>
      <c r="N168" t="str">
        <f t="shared" si="2"/>
        <v>Compétition</v>
      </c>
    </row>
    <row r="169" spans="1:14" x14ac:dyDescent="0.25">
      <c r="A169">
        <f>[1]Feuil1!D168</f>
        <v>247634</v>
      </c>
      <c r="B169" t="str">
        <f>[1]Feuil1!B168&amp;" "&amp;[1]Feuil1!C168</f>
        <v>DJELIL Joan</v>
      </c>
      <c r="C169">
        <f>[1]Feuil1!U168</f>
        <v>500</v>
      </c>
      <c r="D169" t="str">
        <f>[1]Feuil1!I168</f>
        <v>V40</v>
      </c>
      <c r="E169" t="str">
        <f>[1]Feuil1!J168</f>
        <v>40+</v>
      </c>
      <c r="F169" t="str">
        <f>[1]Feuil1!K168</f>
        <v>M</v>
      </c>
      <c r="G169">
        <f>[1]Feuil1!N168</f>
        <v>10240018</v>
      </c>
      <c r="H169" t="str">
        <f>[1]Feuil1!E168</f>
        <v>A</v>
      </c>
      <c r="I169" s="29">
        <f>[1]Feuil1!P168</f>
        <v>45854</v>
      </c>
      <c r="J169" t="str">
        <f>[1]Feuil1!Q168</f>
        <v>validé</v>
      </c>
      <c r="K169" s="29">
        <f>[1]Feuil1!S168</f>
        <v>45926</v>
      </c>
      <c r="L169" t="str">
        <f>[1]Feuil1!T168</f>
        <v>Standard</v>
      </c>
      <c r="M169" s="29">
        <f>[1]Feuil1!H168</f>
        <v>31295</v>
      </c>
      <c r="N169" t="str">
        <f t="shared" si="2"/>
        <v>Dirigeant</v>
      </c>
    </row>
    <row r="170" spans="1:14" x14ac:dyDescent="0.25">
      <c r="A170">
        <f>[1]Feuil1!D169</f>
        <v>246590</v>
      </c>
      <c r="B170" t="str">
        <f>[1]Feuil1!B169&amp;" "&amp;[1]Feuil1!C169</f>
        <v>DOUCET Dominique</v>
      </c>
      <c r="C170">
        <f>[1]Feuil1!U169</f>
        <v>500</v>
      </c>
      <c r="D170" t="str">
        <f>[1]Feuil1!I169</f>
        <v>V65</v>
      </c>
      <c r="E170" t="str">
        <f>[1]Feuil1!J169</f>
        <v>65+</v>
      </c>
      <c r="F170" t="str">
        <f>[1]Feuil1!K169</f>
        <v>M</v>
      </c>
      <c r="G170">
        <f>[1]Feuil1!N169</f>
        <v>10240007</v>
      </c>
      <c r="H170" t="str">
        <f>[1]Feuil1!E169</f>
        <v>P</v>
      </c>
      <c r="I170" s="29">
        <f>[1]Feuil1!P169</f>
        <v>45903</v>
      </c>
      <c r="J170" t="str">
        <f>[1]Feuil1!Q169</f>
        <v>validé</v>
      </c>
      <c r="K170" s="29">
        <f>[1]Feuil1!S169</f>
        <v>44819</v>
      </c>
      <c r="L170" t="str">
        <f>[1]Feuil1!T169</f>
        <v>Attestation autoquestionnaire pour majeur</v>
      </c>
      <c r="M170" s="29">
        <f>[1]Feuil1!H169</f>
        <v>21818</v>
      </c>
      <c r="N170" t="str">
        <f t="shared" si="2"/>
        <v>Loisir</v>
      </c>
    </row>
    <row r="171" spans="1:14" x14ac:dyDescent="0.25">
      <c r="A171">
        <f>[1]Feuil1!D170</f>
        <v>247846</v>
      </c>
      <c r="B171" t="str">
        <f>[1]Feuil1!B170&amp;" "&amp;[1]Feuil1!C170</f>
        <v>DOUSSEAU Francis</v>
      </c>
      <c r="C171">
        <f>[1]Feuil1!U170</f>
        <v>500</v>
      </c>
      <c r="D171" t="str">
        <f>[1]Feuil1!I170</f>
        <v>V65</v>
      </c>
      <c r="E171" t="str">
        <f>[1]Feuil1!J170</f>
        <v>65+</v>
      </c>
      <c r="F171" t="str">
        <f>[1]Feuil1!K170</f>
        <v>M</v>
      </c>
      <c r="G171">
        <f>[1]Feuil1!N170</f>
        <v>10240039</v>
      </c>
      <c r="H171" t="str">
        <f>[1]Feuil1!E170</f>
        <v>T</v>
      </c>
      <c r="I171" s="29">
        <f>[1]Feuil1!P170</f>
        <v>45899</v>
      </c>
      <c r="J171" t="str">
        <f>[1]Feuil1!Q170</f>
        <v>validé</v>
      </c>
      <c r="K171" s="29">
        <f>[1]Feuil1!S170</f>
        <v>45888</v>
      </c>
      <c r="L171" t="str">
        <f>[1]Feuil1!T170</f>
        <v>Standard</v>
      </c>
      <c r="M171" s="29">
        <f>[1]Feuil1!H170</f>
        <v>22209</v>
      </c>
      <c r="N171" t="str">
        <f t="shared" si="2"/>
        <v>Compétition</v>
      </c>
    </row>
    <row r="172" spans="1:14" x14ac:dyDescent="0.25">
      <c r="A172">
        <f>[1]Feuil1!D171</f>
        <v>248398</v>
      </c>
      <c r="B172" t="str">
        <f>[1]Feuil1!B171&amp;" "&amp;[1]Feuil1!C171</f>
        <v>DOUSSEAU Mathys</v>
      </c>
      <c r="C172">
        <f>[1]Feuil1!U171</f>
        <v>500</v>
      </c>
      <c r="D172" t="str">
        <f>[1]Feuil1!I171</f>
        <v>M1</v>
      </c>
      <c r="E172">
        <f>[1]Feuil1!J171</f>
        <v>-12</v>
      </c>
      <c r="F172" t="str">
        <f>[1]Feuil1!K171</f>
        <v>M</v>
      </c>
      <c r="G172">
        <f>[1]Feuil1!N171</f>
        <v>10240039</v>
      </c>
      <c r="H172" t="str">
        <f>[1]Feuil1!E171</f>
        <v>P</v>
      </c>
      <c r="I172" s="29">
        <f>[1]Feuil1!P171</f>
        <v>45904</v>
      </c>
      <c r="J172" t="str">
        <f>[1]Feuil1!Q171</f>
        <v>validé</v>
      </c>
      <c r="K172" s="29">
        <f>[1]Feuil1!S171</f>
        <v>0</v>
      </c>
      <c r="L172" t="str">
        <f>[1]Feuil1!T171</f>
        <v>Attestation autoquestionnaire pour mineur</v>
      </c>
      <c r="M172" s="29">
        <f>[1]Feuil1!H171</f>
        <v>41874</v>
      </c>
      <c r="N172" t="str">
        <f t="shared" si="2"/>
        <v>Loisir</v>
      </c>
    </row>
    <row r="173" spans="1:14" x14ac:dyDescent="0.25">
      <c r="A173">
        <f>[1]Feuil1!D172</f>
        <v>247756</v>
      </c>
      <c r="B173" t="str">
        <f>[1]Feuil1!B172&amp;" "&amp;[1]Feuil1!C172</f>
        <v>DUBOCAGE Lucas</v>
      </c>
      <c r="C173">
        <f>[1]Feuil1!U172</f>
        <v>613</v>
      </c>
      <c r="D173" t="str">
        <f>[1]Feuil1!I172</f>
        <v>J1</v>
      </c>
      <c r="E173">
        <f>[1]Feuil1!J172</f>
        <v>-16</v>
      </c>
      <c r="F173" t="str">
        <f>[1]Feuil1!K172</f>
        <v>M</v>
      </c>
      <c r="G173">
        <f>[1]Feuil1!N172</f>
        <v>10240020</v>
      </c>
      <c r="H173" t="str">
        <f>[1]Feuil1!E172</f>
        <v>T</v>
      </c>
      <c r="I173" s="29">
        <f>[1]Feuil1!P172</f>
        <v>45906</v>
      </c>
      <c r="J173" t="str">
        <f>[1]Feuil1!Q172</f>
        <v>validé</v>
      </c>
      <c r="K173" s="29">
        <f>[1]Feuil1!S172</f>
        <v>0</v>
      </c>
      <c r="L173" t="str">
        <f>[1]Feuil1!T172</f>
        <v>Attestation autoquestionnaire pour mineur</v>
      </c>
      <c r="M173" s="29">
        <f>[1]Feuil1!H172</f>
        <v>40422</v>
      </c>
      <c r="N173" t="str">
        <f t="shared" si="2"/>
        <v>Compétition</v>
      </c>
    </row>
    <row r="174" spans="1:14" x14ac:dyDescent="0.25">
      <c r="A174">
        <f>[1]Feuil1!D173</f>
        <v>247109</v>
      </c>
      <c r="B174" t="str">
        <f>[1]Feuil1!B173&amp;" "&amp;[1]Feuil1!C173</f>
        <v>DUBOIS AOUN Dylan</v>
      </c>
      <c r="C174">
        <f>[1]Feuil1!U173</f>
        <v>686</v>
      </c>
      <c r="D174" t="str">
        <f>[1]Feuil1!I173</f>
        <v>J3</v>
      </c>
      <c r="E174">
        <f>[1]Feuil1!J173</f>
        <v>-18</v>
      </c>
      <c r="F174" t="str">
        <f>[1]Feuil1!K173</f>
        <v>M</v>
      </c>
      <c r="G174">
        <f>[1]Feuil1!N173</f>
        <v>10240036</v>
      </c>
      <c r="H174" t="str">
        <f>[1]Feuil1!E173</f>
        <v>T</v>
      </c>
      <c r="I174" s="29">
        <f>[1]Feuil1!P173</f>
        <v>45896</v>
      </c>
      <c r="J174" t="str">
        <f>[1]Feuil1!Q173</f>
        <v>validé</v>
      </c>
      <c r="K174" s="29">
        <f>[1]Feuil1!S173</f>
        <v>45891</v>
      </c>
      <c r="L174" t="str">
        <f>[1]Feuil1!T173</f>
        <v>Standard</v>
      </c>
      <c r="M174" s="29">
        <f>[1]Feuil1!H173</f>
        <v>39785</v>
      </c>
      <c r="N174" t="str">
        <f t="shared" si="2"/>
        <v>Compétition</v>
      </c>
    </row>
    <row r="175" spans="1:14" x14ac:dyDescent="0.25">
      <c r="A175">
        <f>[1]Feuil1!D174</f>
        <v>247388</v>
      </c>
      <c r="B175" t="str">
        <f>[1]Feuil1!B174&amp;" "&amp;[1]Feuil1!C174</f>
        <v>DUBOIS Delphine</v>
      </c>
      <c r="C175">
        <f>[1]Feuil1!U174</f>
        <v>500</v>
      </c>
      <c r="D175" t="str">
        <f>[1]Feuil1!I174</f>
        <v>V50</v>
      </c>
      <c r="E175" t="str">
        <f>[1]Feuil1!J174</f>
        <v>50+</v>
      </c>
      <c r="F175" t="str">
        <f>[1]Feuil1!K174</f>
        <v>F</v>
      </c>
      <c r="G175">
        <f>[1]Feuil1!N174</f>
        <v>10240036</v>
      </c>
      <c r="H175" t="str">
        <f>[1]Feuil1!E174</f>
        <v>A</v>
      </c>
      <c r="I175" s="29">
        <f>[1]Feuil1!P174</f>
        <v>45854</v>
      </c>
      <c r="J175" t="str">
        <f>[1]Feuil1!Q174</f>
        <v>validé</v>
      </c>
      <c r="K175" s="29">
        <f>[1]Feuil1!S174</f>
        <v>45887</v>
      </c>
      <c r="L175" t="str">
        <f>[1]Feuil1!T174</f>
        <v>Standard</v>
      </c>
      <c r="M175" s="29">
        <f>[1]Feuil1!H174</f>
        <v>27404</v>
      </c>
      <c r="N175" t="str">
        <f t="shared" si="2"/>
        <v>Dirigeant</v>
      </c>
    </row>
    <row r="176" spans="1:14" x14ac:dyDescent="0.25">
      <c r="A176">
        <f>[1]Feuil1!D175</f>
        <v>248081</v>
      </c>
      <c r="B176" t="str">
        <f>[1]Feuil1!B175&amp;" "&amp;[1]Feuil1!C175</f>
        <v>DUBOST Jean-Luc</v>
      </c>
      <c r="C176">
        <f>[1]Feuil1!U175</f>
        <v>500</v>
      </c>
      <c r="D176" t="str">
        <f>[1]Feuil1!I175</f>
        <v>V70</v>
      </c>
      <c r="E176" t="str">
        <f>[1]Feuil1!J175</f>
        <v>70+</v>
      </c>
      <c r="F176" t="str">
        <f>[1]Feuil1!K175</f>
        <v>M</v>
      </c>
      <c r="G176">
        <f>[1]Feuil1!N175</f>
        <v>10240014</v>
      </c>
      <c r="H176" t="str">
        <f>[1]Feuil1!E175</f>
        <v>P</v>
      </c>
      <c r="I176" s="29">
        <f>[1]Feuil1!P175</f>
        <v>45912</v>
      </c>
      <c r="J176" t="str">
        <f>[1]Feuil1!Q175</f>
        <v>validé</v>
      </c>
      <c r="K176" s="29">
        <f>[1]Feuil1!S175</f>
        <v>45877</v>
      </c>
      <c r="L176" t="str">
        <f>[1]Feuil1!T175</f>
        <v>Standard</v>
      </c>
      <c r="M176" s="29">
        <f>[1]Feuil1!H175</f>
        <v>18951</v>
      </c>
      <c r="N176" t="str">
        <f t="shared" si="2"/>
        <v>Loisir</v>
      </c>
    </row>
    <row r="177" spans="1:14" x14ac:dyDescent="0.25">
      <c r="A177">
        <f>[1]Feuil1!D176</f>
        <v>248442</v>
      </c>
      <c r="B177" t="str">
        <f>[1]Feuil1!B176&amp;" "&amp;[1]Feuil1!C176</f>
        <v>DUBREUIL Zohra</v>
      </c>
      <c r="C177">
        <f>[1]Feuil1!U176</f>
        <v>500</v>
      </c>
      <c r="D177" t="str">
        <f>[1]Feuil1!I176</f>
        <v>M1</v>
      </c>
      <c r="E177">
        <f>[1]Feuil1!J176</f>
        <v>-12</v>
      </c>
      <c r="F177" t="str">
        <f>[1]Feuil1!K176</f>
        <v>F</v>
      </c>
      <c r="G177">
        <f>[1]Feuil1!N176</f>
        <v>10240020</v>
      </c>
      <c r="H177" t="str">
        <f>[1]Feuil1!E176</f>
        <v>I</v>
      </c>
      <c r="I177" s="29">
        <f>[1]Feuil1!P176</f>
        <v>45906</v>
      </c>
      <c r="J177" t="str">
        <f>[1]Feuil1!Q176</f>
        <v>validé</v>
      </c>
      <c r="K177" s="29">
        <f>[1]Feuil1!S176</f>
        <v>0</v>
      </c>
      <c r="L177" t="str">
        <f>[1]Feuil1!T176</f>
        <v>Attestation autoquestionnaire pour mineur</v>
      </c>
      <c r="M177" s="29">
        <f>[1]Feuil1!H176</f>
        <v>41796</v>
      </c>
      <c r="N177" t="str">
        <f t="shared" si="2"/>
        <v>Dirigeant</v>
      </c>
    </row>
    <row r="178" spans="1:14" x14ac:dyDescent="0.25">
      <c r="A178">
        <f>[1]Feuil1!D177</f>
        <v>247648</v>
      </c>
      <c r="B178" t="str">
        <f>[1]Feuil1!B177&amp;" "&amp;[1]Feuil1!C177</f>
        <v>DUCASTELLE Bastien</v>
      </c>
      <c r="C178">
        <f>[1]Feuil1!U177</f>
        <v>500</v>
      </c>
      <c r="D178" t="str">
        <f>[1]Feuil1!I177</f>
        <v>J2</v>
      </c>
      <c r="E178">
        <f>[1]Feuil1!J177</f>
        <v>-17</v>
      </c>
      <c r="F178" t="str">
        <f>[1]Feuil1!K177</f>
        <v>M</v>
      </c>
      <c r="G178">
        <f>[1]Feuil1!N177</f>
        <v>10240014</v>
      </c>
      <c r="H178" t="str">
        <f>[1]Feuil1!E177</f>
        <v>T</v>
      </c>
      <c r="I178" s="29">
        <f>[1]Feuil1!P177</f>
        <v>45920</v>
      </c>
      <c r="J178" t="str">
        <f>[1]Feuil1!Q177</f>
        <v>validé</v>
      </c>
      <c r="K178" s="29">
        <f>[1]Feuil1!S177</f>
        <v>0</v>
      </c>
      <c r="L178" t="str">
        <f>[1]Feuil1!T177</f>
        <v>Attestation autoquestionnaire pour mineur</v>
      </c>
      <c r="M178" s="29">
        <f>[1]Feuil1!H177</f>
        <v>40116</v>
      </c>
      <c r="N178" t="str">
        <f t="shared" si="2"/>
        <v>Compétition</v>
      </c>
    </row>
    <row r="179" spans="1:14" x14ac:dyDescent="0.25">
      <c r="A179">
        <f>[1]Feuil1!D178</f>
        <v>248149</v>
      </c>
      <c r="B179" t="str">
        <f>[1]Feuil1!B178&amp;" "&amp;[1]Feuil1!C178</f>
        <v>DUPON Jean Francois</v>
      </c>
      <c r="C179">
        <f>[1]Feuil1!U178</f>
        <v>500</v>
      </c>
      <c r="D179" t="str">
        <f>[1]Feuil1!I178</f>
        <v>V85</v>
      </c>
      <c r="E179" t="str">
        <f>[1]Feuil1!J178</f>
        <v>85+</v>
      </c>
      <c r="F179" t="str">
        <f>[1]Feuil1!K178</f>
        <v>M</v>
      </c>
      <c r="G179">
        <f>[1]Feuil1!N178</f>
        <v>10240020</v>
      </c>
      <c r="H179" t="str">
        <f>[1]Feuil1!E178</f>
        <v>P</v>
      </c>
      <c r="I179" s="29">
        <f>[1]Feuil1!P178</f>
        <v>45914</v>
      </c>
      <c r="J179" t="str">
        <f>[1]Feuil1!Q178</f>
        <v>validé</v>
      </c>
      <c r="K179" s="29">
        <f>[1]Feuil1!S178</f>
        <v>45908</v>
      </c>
      <c r="L179" t="str">
        <f>[1]Feuil1!T178</f>
        <v>Standard</v>
      </c>
      <c r="M179" s="29">
        <f>[1]Feuil1!H178</f>
        <v>13386</v>
      </c>
      <c r="N179" t="str">
        <f t="shared" si="2"/>
        <v>Loisir</v>
      </c>
    </row>
    <row r="180" spans="1:14" x14ac:dyDescent="0.25">
      <c r="A180">
        <f>[1]Feuil1!D179</f>
        <v>248281</v>
      </c>
      <c r="B180" t="str">
        <f>[1]Feuil1!B179&amp;" "&amp;[1]Feuil1!C179</f>
        <v>DUPONT-LALOT Elyan</v>
      </c>
      <c r="C180">
        <f>[1]Feuil1!U179</f>
        <v>500</v>
      </c>
      <c r="D180" t="str">
        <f>[1]Feuil1!I179</f>
        <v>M2</v>
      </c>
      <c r="E180">
        <f>[1]Feuil1!J179</f>
        <v>-13</v>
      </c>
      <c r="F180" t="str">
        <f>[1]Feuil1!K179</f>
        <v>M</v>
      </c>
      <c r="G180">
        <f>[1]Feuil1!N179</f>
        <v>10240020</v>
      </c>
      <c r="H180" t="str">
        <f>[1]Feuil1!E179</f>
        <v>P</v>
      </c>
      <c r="I180" s="29">
        <f>[1]Feuil1!P179</f>
        <v>45918</v>
      </c>
      <c r="J180" t="str">
        <f>[1]Feuil1!Q179</f>
        <v>validé</v>
      </c>
      <c r="K180" s="29">
        <f>[1]Feuil1!S179</f>
        <v>0</v>
      </c>
      <c r="L180" t="str">
        <f>[1]Feuil1!T179</f>
        <v>Attestation autoquestionnaire pour mineur</v>
      </c>
      <c r="M180" s="29">
        <f>[1]Feuil1!H179</f>
        <v>41296</v>
      </c>
      <c r="N180" t="str">
        <f t="shared" si="2"/>
        <v>Loisir</v>
      </c>
    </row>
    <row r="181" spans="1:14" x14ac:dyDescent="0.25">
      <c r="A181">
        <f>[1]Feuil1!D180</f>
        <v>3311602</v>
      </c>
      <c r="B181" t="str">
        <f>[1]Feuil1!B180&amp;" "&amp;[1]Feuil1!C180</f>
        <v>DUPUIS Maxime</v>
      </c>
      <c r="C181">
        <f>[1]Feuil1!U180</f>
        <v>1383</v>
      </c>
      <c r="D181" t="str">
        <f>[1]Feuil1!I180</f>
        <v>S</v>
      </c>
      <c r="E181">
        <f>[1]Feuil1!J180</f>
        <v>-40</v>
      </c>
      <c r="F181" t="str">
        <f>[1]Feuil1!K180</f>
        <v>M</v>
      </c>
      <c r="G181">
        <f>[1]Feuil1!N180</f>
        <v>10240001</v>
      </c>
      <c r="H181" t="str">
        <f>[1]Feuil1!E180</f>
        <v>T</v>
      </c>
      <c r="I181" s="29">
        <f>[1]Feuil1!P180</f>
        <v>45909</v>
      </c>
      <c r="J181" t="str">
        <f>[1]Feuil1!Q180</f>
        <v>validé</v>
      </c>
      <c r="K181" s="29">
        <f>[1]Feuil1!S180</f>
        <v>45119</v>
      </c>
      <c r="L181" t="str">
        <f>[1]Feuil1!T180</f>
        <v>Attestation autoquestionnaire pour majeur</v>
      </c>
      <c r="M181" s="29">
        <f>[1]Feuil1!H180</f>
        <v>32231</v>
      </c>
      <c r="N181" t="str">
        <f t="shared" si="2"/>
        <v>Compétition</v>
      </c>
    </row>
    <row r="182" spans="1:14" x14ac:dyDescent="0.25">
      <c r="A182">
        <f>[1]Feuil1!D181</f>
        <v>244289</v>
      </c>
      <c r="B182" t="str">
        <f>[1]Feuil1!B181&amp;" "&amp;[1]Feuil1!C181</f>
        <v>DUPUY Gilles</v>
      </c>
      <c r="C182">
        <f>[1]Feuil1!U181</f>
        <v>500</v>
      </c>
      <c r="D182" t="str">
        <f>[1]Feuil1!I181</f>
        <v>V55</v>
      </c>
      <c r="E182" t="str">
        <f>[1]Feuil1!J181</f>
        <v>55+</v>
      </c>
      <c r="F182" t="str">
        <f>[1]Feuil1!K181</f>
        <v>M</v>
      </c>
      <c r="G182">
        <f>[1]Feuil1!N181</f>
        <v>10240007</v>
      </c>
      <c r="H182" t="str">
        <f>[1]Feuil1!E181</f>
        <v>T</v>
      </c>
      <c r="I182" s="29">
        <f>[1]Feuil1!P181</f>
        <v>45868</v>
      </c>
      <c r="J182" t="str">
        <f>[1]Feuil1!Q181</f>
        <v>validé</v>
      </c>
      <c r="K182" s="29">
        <f>[1]Feuil1!S181</f>
        <v>45176</v>
      </c>
      <c r="L182" t="str">
        <f>[1]Feuil1!T181</f>
        <v>Attestation autoquestionnaire pour majeur</v>
      </c>
      <c r="M182" s="29">
        <f>[1]Feuil1!H181</f>
        <v>25264</v>
      </c>
      <c r="N182" t="str">
        <f t="shared" si="2"/>
        <v>Compétition</v>
      </c>
    </row>
    <row r="183" spans="1:14" x14ac:dyDescent="0.25">
      <c r="A183">
        <f>[1]Feuil1!D182</f>
        <v>248488</v>
      </c>
      <c r="B183" t="str">
        <f>[1]Feuil1!B182&amp;" "&amp;[1]Feuil1!C182</f>
        <v>DURAND Kevin</v>
      </c>
      <c r="C183">
        <f>[1]Feuil1!U182</f>
        <v>500</v>
      </c>
      <c r="D183" t="str">
        <f>[1]Feuil1!I182</f>
        <v>S</v>
      </c>
      <c r="E183">
        <f>[1]Feuil1!J182</f>
        <v>-40</v>
      </c>
      <c r="F183" t="str">
        <f>[1]Feuil1!K182</f>
        <v>M</v>
      </c>
      <c r="G183">
        <f>[1]Feuil1!N182</f>
        <v>10240001</v>
      </c>
      <c r="H183" t="str">
        <f>[1]Feuil1!E182</f>
        <v>P</v>
      </c>
      <c r="I183" s="29">
        <f>[1]Feuil1!P182</f>
        <v>45923</v>
      </c>
      <c r="J183" t="str">
        <f>[1]Feuil1!Q182</f>
        <v>validé</v>
      </c>
      <c r="K183" s="29">
        <f>[1]Feuil1!S182</f>
        <v>45920</v>
      </c>
      <c r="L183" t="str">
        <f>[1]Feuil1!T182</f>
        <v>Standard</v>
      </c>
      <c r="M183" s="29">
        <f>[1]Feuil1!H182</f>
        <v>32698</v>
      </c>
      <c r="N183" t="str">
        <f t="shared" si="2"/>
        <v>Loisir</v>
      </c>
    </row>
    <row r="184" spans="1:14" x14ac:dyDescent="0.25">
      <c r="A184">
        <f>[1]Feuil1!D183</f>
        <v>247779</v>
      </c>
      <c r="B184" t="str">
        <f>[1]Feuil1!B183&amp;" "&amp;[1]Feuil1!C183</f>
        <v>DURANTHON Thomas</v>
      </c>
      <c r="C184">
        <f>[1]Feuil1!U183</f>
        <v>500</v>
      </c>
      <c r="D184" t="str">
        <f>[1]Feuil1!I183</f>
        <v>V50</v>
      </c>
      <c r="E184" t="str">
        <f>[1]Feuil1!J183</f>
        <v>50+</v>
      </c>
      <c r="F184" t="str">
        <f>[1]Feuil1!K183</f>
        <v>M</v>
      </c>
      <c r="G184">
        <f>[1]Feuil1!N183</f>
        <v>10240026</v>
      </c>
      <c r="H184" t="str">
        <f>[1]Feuil1!E183</f>
        <v>T</v>
      </c>
      <c r="I184" s="29">
        <f>[1]Feuil1!P183</f>
        <v>45917</v>
      </c>
      <c r="J184" t="str">
        <f>[1]Feuil1!Q183</f>
        <v>validé</v>
      </c>
      <c r="K184" s="29">
        <f>[1]Feuil1!S183</f>
        <v>45468</v>
      </c>
      <c r="L184" t="str">
        <f>[1]Feuil1!T183</f>
        <v>Attestation autoquestionnaire pour majeur</v>
      </c>
      <c r="M184" s="29">
        <f>[1]Feuil1!H183</f>
        <v>26353</v>
      </c>
      <c r="N184" t="str">
        <f t="shared" si="2"/>
        <v>Compétition</v>
      </c>
    </row>
    <row r="185" spans="1:14" x14ac:dyDescent="0.25">
      <c r="A185">
        <f>[1]Feuil1!D184</f>
        <v>248461</v>
      </c>
      <c r="B185" t="str">
        <f>[1]Feuil1!B184&amp;" "&amp;[1]Feuil1!C184</f>
        <v>DUTERTRE Elie</v>
      </c>
      <c r="C185">
        <f>[1]Feuil1!U184</f>
        <v>500</v>
      </c>
      <c r="D185" t="str">
        <f>[1]Feuil1!I184</f>
        <v>S</v>
      </c>
      <c r="E185">
        <f>[1]Feuil1!J184</f>
        <v>-40</v>
      </c>
      <c r="F185" t="str">
        <f>[1]Feuil1!K184</f>
        <v>M</v>
      </c>
      <c r="G185">
        <f>[1]Feuil1!N184</f>
        <v>10240039</v>
      </c>
      <c r="H185" t="str">
        <f>[1]Feuil1!E184</f>
        <v>T</v>
      </c>
      <c r="I185" s="29">
        <f>[1]Feuil1!P184</f>
        <v>45917</v>
      </c>
      <c r="J185" t="str">
        <f>[1]Feuil1!Q184</f>
        <v>validé</v>
      </c>
      <c r="K185" s="29">
        <f>[1]Feuil1!S184</f>
        <v>45915</v>
      </c>
      <c r="L185" t="str">
        <f>[1]Feuil1!T184</f>
        <v>Standard</v>
      </c>
      <c r="M185" s="29">
        <f>[1]Feuil1!H184</f>
        <v>34247</v>
      </c>
      <c r="N185" t="str">
        <f t="shared" si="2"/>
        <v>Compétition</v>
      </c>
    </row>
    <row r="186" spans="1:14" x14ac:dyDescent="0.25">
      <c r="A186">
        <f>[1]Feuil1!D185</f>
        <v>246744</v>
      </c>
      <c r="B186" t="str">
        <f>[1]Feuil1!B185&amp;" "&amp;[1]Feuil1!C185</f>
        <v>DUVIGNAC Catherine</v>
      </c>
      <c r="C186">
        <f>[1]Feuil1!U185</f>
        <v>500</v>
      </c>
      <c r="D186" t="str">
        <f>[1]Feuil1!I185</f>
        <v>V60</v>
      </c>
      <c r="E186" t="str">
        <f>[1]Feuil1!J185</f>
        <v>60+</v>
      </c>
      <c r="F186" t="str">
        <f>[1]Feuil1!K185</f>
        <v>F</v>
      </c>
      <c r="G186">
        <f>[1]Feuil1!N185</f>
        <v>10240007</v>
      </c>
      <c r="H186" t="str">
        <f>[1]Feuil1!E185</f>
        <v>P</v>
      </c>
      <c r="I186" s="29">
        <f>[1]Feuil1!P185</f>
        <v>45905</v>
      </c>
      <c r="J186" t="str">
        <f>[1]Feuil1!Q185</f>
        <v>validé</v>
      </c>
      <c r="K186" s="29">
        <f>[1]Feuil1!S185</f>
        <v>45566</v>
      </c>
      <c r="L186" t="str">
        <f>[1]Feuil1!T185</f>
        <v>Attestation autoquestionnaire pour majeur</v>
      </c>
      <c r="M186" s="29">
        <f>[1]Feuil1!H185</f>
        <v>23041</v>
      </c>
      <c r="N186" t="str">
        <f t="shared" si="2"/>
        <v>Loisir</v>
      </c>
    </row>
    <row r="187" spans="1:14" x14ac:dyDescent="0.25">
      <c r="A187">
        <f>[1]Feuil1!D186</f>
        <v>244559</v>
      </c>
      <c r="B187" t="str">
        <f>[1]Feuil1!B186&amp;" "&amp;[1]Feuil1!C186</f>
        <v>EHRISMANN Guillaume</v>
      </c>
      <c r="C187">
        <f>[1]Feuil1!U186</f>
        <v>1030</v>
      </c>
      <c r="D187" t="str">
        <f>[1]Feuil1!I186</f>
        <v>S</v>
      </c>
      <c r="E187">
        <f>[1]Feuil1!J186</f>
        <v>-40</v>
      </c>
      <c r="F187" t="str">
        <f>[1]Feuil1!K186</f>
        <v>M</v>
      </c>
      <c r="G187">
        <f>[1]Feuil1!N186</f>
        <v>10240015</v>
      </c>
      <c r="H187" t="str">
        <f>[1]Feuil1!E186</f>
        <v>T</v>
      </c>
      <c r="I187" s="29">
        <f>[1]Feuil1!P186</f>
        <v>45912</v>
      </c>
      <c r="J187" t="str">
        <f>[1]Feuil1!Q186</f>
        <v>validé</v>
      </c>
      <c r="K187" s="29">
        <f>[1]Feuil1!S186</f>
        <v>45556</v>
      </c>
      <c r="L187" t="str">
        <f>[1]Feuil1!T186</f>
        <v>Attestation autoquestionnaire pour majeur</v>
      </c>
      <c r="M187" s="29">
        <f>[1]Feuil1!H186</f>
        <v>33514</v>
      </c>
      <c r="N187" t="str">
        <f t="shared" si="2"/>
        <v>Compétition</v>
      </c>
    </row>
    <row r="188" spans="1:14" x14ac:dyDescent="0.25">
      <c r="A188">
        <f>[1]Feuil1!D187</f>
        <v>248512</v>
      </c>
      <c r="B188" t="str">
        <f>[1]Feuil1!B187&amp;" "&amp;[1]Feuil1!C187</f>
        <v>ELMAGHNOUJI Sofian</v>
      </c>
      <c r="C188">
        <f>[1]Feuil1!U187</f>
        <v>500</v>
      </c>
      <c r="D188" t="str">
        <f>[1]Feuil1!I187</f>
        <v>M1</v>
      </c>
      <c r="E188">
        <f>[1]Feuil1!J187</f>
        <v>-12</v>
      </c>
      <c r="F188" t="str">
        <f>[1]Feuil1!K187</f>
        <v>M</v>
      </c>
      <c r="G188">
        <f>[1]Feuil1!N187</f>
        <v>10240020</v>
      </c>
      <c r="H188" t="str">
        <f>[1]Feuil1!E187</f>
        <v>I</v>
      </c>
      <c r="I188" s="29">
        <f>[1]Feuil1!P187</f>
        <v>45925</v>
      </c>
      <c r="J188" t="str">
        <f>[1]Feuil1!Q187</f>
        <v>validé</v>
      </c>
      <c r="K188" s="29">
        <f>[1]Feuil1!S187</f>
        <v>0</v>
      </c>
      <c r="L188" t="str">
        <f>[1]Feuil1!T187</f>
        <v>Attestation autoquestionnaire pour mineur</v>
      </c>
      <c r="M188" s="29">
        <f>[1]Feuil1!H187</f>
        <v>41843</v>
      </c>
      <c r="N188" t="str">
        <f t="shared" si="2"/>
        <v>Dirigeant</v>
      </c>
    </row>
    <row r="189" spans="1:14" x14ac:dyDescent="0.25">
      <c r="A189">
        <f>[1]Feuil1!D188</f>
        <v>248509</v>
      </c>
      <c r="B189" t="str">
        <f>[1]Feuil1!B188&amp;" "&amp;[1]Feuil1!C188</f>
        <v>ESPECHE Romain</v>
      </c>
      <c r="C189">
        <f>[1]Feuil1!U188</f>
        <v>500</v>
      </c>
      <c r="D189" t="str">
        <f>[1]Feuil1!I188</f>
        <v>B1</v>
      </c>
      <c r="E189">
        <f>[1]Feuil1!J188</f>
        <v>-10</v>
      </c>
      <c r="F189" t="str">
        <f>[1]Feuil1!K188</f>
        <v>M</v>
      </c>
      <c r="G189">
        <f>[1]Feuil1!N188</f>
        <v>10240014</v>
      </c>
      <c r="H189" t="str">
        <f>[1]Feuil1!E188</f>
        <v>P</v>
      </c>
      <c r="I189" s="29">
        <f>[1]Feuil1!P188</f>
        <v>45925</v>
      </c>
      <c r="J189" t="str">
        <f>[1]Feuil1!Q188</f>
        <v>validé</v>
      </c>
      <c r="K189" s="29">
        <f>[1]Feuil1!S188</f>
        <v>0</v>
      </c>
      <c r="L189" t="str">
        <f>[1]Feuil1!T188</f>
        <v>Attestation autoquestionnaire pour mineur</v>
      </c>
      <c r="M189" s="29">
        <f>[1]Feuil1!H188</f>
        <v>42636</v>
      </c>
      <c r="N189" t="str">
        <f t="shared" si="2"/>
        <v>Loisir</v>
      </c>
    </row>
    <row r="190" spans="1:14" x14ac:dyDescent="0.25">
      <c r="A190">
        <f>[1]Feuil1!D189</f>
        <v>2444</v>
      </c>
      <c r="B190" t="str">
        <f>[1]Feuil1!B189&amp;" "&amp;[1]Feuil1!C189</f>
        <v>ESTOR Christian</v>
      </c>
      <c r="C190">
        <f>[1]Feuil1!U189</f>
        <v>833</v>
      </c>
      <c r="D190" t="str">
        <f>[1]Feuil1!I189</f>
        <v>V70</v>
      </c>
      <c r="E190" t="str">
        <f>[1]Feuil1!J189</f>
        <v>70+</v>
      </c>
      <c r="F190" t="str">
        <f>[1]Feuil1!K189</f>
        <v>M</v>
      </c>
      <c r="G190">
        <f>[1]Feuil1!N189</f>
        <v>10240002</v>
      </c>
      <c r="H190" t="str">
        <f>[1]Feuil1!E189</f>
        <v>A</v>
      </c>
      <c r="I190" s="29">
        <f>[1]Feuil1!P189</f>
        <v>45849</v>
      </c>
      <c r="J190" t="str">
        <f>[1]Feuil1!Q189</f>
        <v>validé</v>
      </c>
      <c r="K190" s="29">
        <f>[1]Feuil1!S189</f>
        <v>0</v>
      </c>
      <c r="L190" t="str">
        <f>[1]Feuil1!T189</f>
        <v>Sans pratique sportive</v>
      </c>
      <c r="M190" s="29">
        <f>[1]Feuil1!H189</f>
        <v>19612</v>
      </c>
      <c r="N190" t="str">
        <f t="shared" si="2"/>
        <v>Dirigeant</v>
      </c>
    </row>
    <row r="191" spans="1:14" x14ac:dyDescent="0.25">
      <c r="A191">
        <f>[1]Feuil1!D190</f>
        <v>247222</v>
      </c>
      <c r="B191" t="str">
        <f>[1]Feuil1!B190&amp;" "&amp;[1]Feuil1!C190</f>
        <v>EVRARD Julien</v>
      </c>
      <c r="C191">
        <f>[1]Feuil1!U190</f>
        <v>537</v>
      </c>
      <c r="D191" t="str">
        <f>[1]Feuil1!I190</f>
        <v>S</v>
      </c>
      <c r="E191">
        <f>[1]Feuil1!J190</f>
        <v>-40</v>
      </c>
      <c r="F191" t="str">
        <f>[1]Feuil1!K190</f>
        <v>M</v>
      </c>
      <c r="G191">
        <f>[1]Feuil1!N190</f>
        <v>10240020</v>
      </c>
      <c r="H191" t="str">
        <f>[1]Feuil1!E190</f>
        <v>P</v>
      </c>
      <c r="I191" s="29">
        <f>[1]Feuil1!P190</f>
        <v>45906</v>
      </c>
      <c r="J191" t="str">
        <f>[1]Feuil1!Q190</f>
        <v>validé</v>
      </c>
      <c r="K191" s="29">
        <f>[1]Feuil1!S190</f>
        <v>45261</v>
      </c>
      <c r="L191" t="str">
        <f>[1]Feuil1!T190</f>
        <v>Attestation autoquestionnaire pour majeur</v>
      </c>
      <c r="M191" s="29">
        <f>[1]Feuil1!H190</f>
        <v>38530</v>
      </c>
      <c r="N191" t="str">
        <f t="shared" si="2"/>
        <v>Loisir</v>
      </c>
    </row>
    <row r="192" spans="1:14" x14ac:dyDescent="0.25">
      <c r="A192">
        <f>[1]Feuil1!D191</f>
        <v>248375</v>
      </c>
      <c r="B192" t="str">
        <f>[1]Feuil1!B191&amp;" "&amp;[1]Feuil1!C191</f>
        <v>EYTIER Paul</v>
      </c>
      <c r="C192">
        <f>[1]Feuil1!U191</f>
        <v>500</v>
      </c>
      <c r="D192" t="str">
        <f>[1]Feuil1!I191</f>
        <v>B1</v>
      </c>
      <c r="E192">
        <f>[1]Feuil1!J191</f>
        <v>-10</v>
      </c>
      <c r="F192" t="str">
        <f>[1]Feuil1!K191</f>
        <v>M</v>
      </c>
      <c r="G192">
        <f>[1]Feuil1!N191</f>
        <v>10240020</v>
      </c>
      <c r="H192" t="str">
        <f>[1]Feuil1!E191</f>
        <v>P</v>
      </c>
      <c r="I192" s="29">
        <f>[1]Feuil1!P191</f>
        <v>45906</v>
      </c>
      <c r="J192" t="str">
        <f>[1]Feuil1!Q191</f>
        <v>validé</v>
      </c>
      <c r="K192" s="29">
        <f>[1]Feuil1!S191</f>
        <v>0</v>
      </c>
      <c r="L192" t="str">
        <f>[1]Feuil1!T191</f>
        <v>Attestation autoquestionnaire pour mineur</v>
      </c>
      <c r="M192" s="29">
        <f>[1]Feuil1!H191</f>
        <v>42674</v>
      </c>
      <c r="N192" t="str">
        <f t="shared" si="2"/>
        <v>Loisir</v>
      </c>
    </row>
    <row r="193" spans="1:14" x14ac:dyDescent="0.25">
      <c r="A193">
        <f>[1]Feuil1!D192</f>
        <v>247523</v>
      </c>
      <c r="B193" t="str">
        <f>[1]Feuil1!B192&amp;" "&amp;[1]Feuil1!C192</f>
        <v>FAGE Corentin</v>
      </c>
      <c r="C193">
        <f>[1]Feuil1!U192</f>
        <v>636</v>
      </c>
      <c r="D193" t="str">
        <f>[1]Feuil1!I192</f>
        <v>J1</v>
      </c>
      <c r="E193">
        <f>[1]Feuil1!J192</f>
        <v>-16</v>
      </c>
      <c r="F193" t="str">
        <f>[1]Feuil1!K192</f>
        <v>M</v>
      </c>
      <c r="G193">
        <f>[1]Feuil1!N192</f>
        <v>10240018</v>
      </c>
      <c r="H193" t="str">
        <f>[1]Feuil1!E192</f>
        <v>T</v>
      </c>
      <c r="I193" s="29">
        <f>[1]Feuil1!P192</f>
        <v>45919</v>
      </c>
      <c r="J193" t="str">
        <f>[1]Feuil1!Q192</f>
        <v>validé</v>
      </c>
      <c r="K193" s="29">
        <f>[1]Feuil1!S192</f>
        <v>0</v>
      </c>
      <c r="L193" t="str">
        <f>[1]Feuil1!T192</f>
        <v>Attestation autoquestionnaire pour mineur</v>
      </c>
      <c r="M193" s="29">
        <f>[1]Feuil1!H192</f>
        <v>40429</v>
      </c>
      <c r="N193" t="str">
        <f t="shared" si="2"/>
        <v>Compétition</v>
      </c>
    </row>
    <row r="194" spans="1:14" x14ac:dyDescent="0.25">
      <c r="A194">
        <f>[1]Feuil1!D193</f>
        <v>248482</v>
      </c>
      <c r="B194" t="str">
        <f>[1]Feuil1!B193&amp;" "&amp;[1]Feuil1!C193</f>
        <v>FAGE Virginie</v>
      </c>
      <c r="C194">
        <f>[1]Feuil1!U193</f>
        <v>500</v>
      </c>
      <c r="D194" t="str">
        <f>[1]Feuil1!I193</f>
        <v>V40</v>
      </c>
      <c r="E194" t="str">
        <f>[1]Feuil1!J193</f>
        <v>40+</v>
      </c>
      <c r="F194" t="str">
        <f>[1]Feuil1!K193</f>
        <v>F</v>
      </c>
      <c r="G194">
        <f>[1]Feuil1!N193</f>
        <v>10240018</v>
      </c>
      <c r="H194" t="str">
        <f>[1]Feuil1!E193</f>
        <v>P</v>
      </c>
      <c r="I194" s="29">
        <f>[1]Feuil1!P193</f>
        <v>45919</v>
      </c>
      <c r="J194" t="str">
        <f>[1]Feuil1!Q193</f>
        <v>validé</v>
      </c>
      <c r="K194" s="29">
        <f>[1]Feuil1!S193</f>
        <v>45898</v>
      </c>
      <c r="L194" t="str">
        <f>[1]Feuil1!T193</f>
        <v>Standard</v>
      </c>
      <c r="M194" s="29">
        <f>[1]Feuil1!H193</f>
        <v>30550</v>
      </c>
      <c r="N194" t="str">
        <f t="shared" si="2"/>
        <v>Loisir</v>
      </c>
    </row>
    <row r="195" spans="1:14" x14ac:dyDescent="0.25">
      <c r="A195">
        <f>[1]Feuil1!D194</f>
        <v>247720</v>
      </c>
      <c r="B195" t="str">
        <f>[1]Feuil1!B194&amp;" "&amp;[1]Feuil1!C194</f>
        <v>FARDOUX Lucas</v>
      </c>
      <c r="C195">
        <f>[1]Feuil1!U194</f>
        <v>500</v>
      </c>
      <c r="D195" t="str">
        <f>[1]Feuil1!I194</f>
        <v>M2</v>
      </c>
      <c r="E195">
        <f>[1]Feuil1!J194</f>
        <v>-13</v>
      </c>
      <c r="F195" t="str">
        <f>[1]Feuil1!K194</f>
        <v>M</v>
      </c>
      <c r="G195">
        <f>[1]Feuil1!N194</f>
        <v>10240018</v>
      </c>
      <c r="H195" t="str">
        <f>[1]Feuil1!E194</f>
        <v>P</v>
      </c>
      <c r="I195" s="29">
        <f>[1]Feuil1!P194</f>
        <v>45919</v>
      </c>
      <c r="J195" t="str">
        <f>[1]Feuil1!Q194</f>
        <v>validé</v>
      </c>
      <c r="K195" s="29">
        <f>[1]Feuil1!S194</f>
        <v>0</v>
      </c>
      <c r="L195" t="str">
        <f>[1]Feuil1!T194</f>
        <v>Attestation autoquestionnaire pour mineur</v>
      </c>
      <c r="M195" s="29">
        <f>[1]Feuil1!H194</f>
        <v>41489</v>
      </c>
      <c r="N195" t="str">
        <f t="shared" si="2"/>
        <v>Loisir</v>
      </c>
    </row>
    <row r="196" spans="1:14" x14ac:dyDescent="0.25">
      <c r="A196">
        <f>[1]Feuil1!D195</f>
        <v>244810</v>
      </c>
      <c r="B196" t="str">
        <f>[1]Feuil1!B195&amp;" "&amp;[1]Feuil1!C195</f>
        <v>FARINEAU Denis</v>
      </c>
      <c r="C196">
        <f>[1]Feuil1!U195</f>
        <v>572</v>
      </c>
      <c r="D196" t="str">
        <f>[1]Feuil1!I195</f>
        <v>V60</v>
      </c>
      <c r="E196" t="str">
        <f>[1]Feuil1!J195</f>
        <v>60+</v>
      </c>
      <c r="F196" t="str">
        <f>[1]Feuil1!K195</f>
        <v>M</v>
      </c>
      <c r="G196">
        <f>[1]Feuil1!N195</f>
        <v>10240020</v>
      </c>
      <c r="H196" t="str">
        <f>[1]Feuil1!E195</f>
        <v>T</v>
      </c>
      <c r="I196" s="29">
        <f>[1]Feuil1!P195</f>
        <v>45906</v>
      </c>
      <c r="J196" t="str">
        <f>[1]Feuil1!Q195</f>
        <v>validé</v>
      </c>
      <c r="K196" s="29">
        <f>[1]Feuil1!S195</f>
        <v>45098</v>
      </c>
      <c r="L196" t="str">
        <f>[1]Feuil1!T195</f>
        <v>Attestation autoquestionnaire pour majeur</v>
      </c>
      <c r="M196" s="29">
        <f>[1]Feuil1!H195</f>
        <v>23483</v>
      </c>
      <c r="N196" t="str">
        <f t="shared" si="2"/>
        <v>Compétition</v>
      </c>
    </row>
    <row r="197" spans="1:14" x14ac:dyDescent="0.25">
      <c r="A197">
        <f>[1]Feuil1!D196</f>
        <v>248444</v>
      </c>
      <c r="B197" t="str">
        <f>[1]Feuil1!B196&amp;" "&amp;[1]Feuil1!C196</f>
        <v>FAUQUEUX Louis</v>
      </c>
      <c r="C197">
        <f>[1]Feuil1!U196</f>
        <v>500</v>
      </c>
      <c r="D197" t="str">
        <f>[1]Feuil1!I196</f>
        <v>M1</v>
      </c>
      <c r="E197">
        <f>[1]Feuil1!J196</f>
        <v>-12</v>
      </c>
      <c r="F197" t="str">
        <f>[1]Feuil1!K196</f>
        <v>M</v>
      </c>
      <c r="G197">
        <f>[1]Feuil1!N196</f>
        <v>10240020</v>
      </c>
      <c r="H197" t="str">
        <f>[1]Feuil1!E196</f>
        <v>I</v>
      </c>
      <c r="I197" s="29">
        <f>[1]Feuil1!P196</f>
        <v>45907</v>
      </c>
      <c r="J197" t="str">
        <f>[1]Feuil1!Q196</f>
        <v>validé</v>
      </c>
      <c r="K197" s="29">
        <f>[1]Feuil1!S196</f>
        <v>0</v>
      </c>
      <c r="L197" t="str">
        <f>[1]Feuil1!T196</f>
        <v>Attestation autoquestionnaire pour mineur</v>
      </c>
      <c r="M197" s="29">
        <f>[1]Feuil1!H196</f>
        <v>41865</v>
      </c>
      <c r="N197" t="str">
        <f t="shared" ref="N197:N260" si="3">IF(H197="T","Compétition",IF(H197="P","Loisir","Dirigeant"))</f>
        <v>Dirigeant</v>
      </c>
    </row>
    <row r="198" spans="1:14" x14ac:dyDescent="0.25">
      <c r="A198">
        <f>[1]Feuil1!D197</f>
        <v>247582</v>
      </c>
      <c r="B198" t="str">
        <f>[1]Feuil1!B197&amp;" "&amp;[1]Feuil1!C197</f>
        <v>FAURE Adrien</v>
      </c>
      <c r="C198">
        <f>[1]Feuil1!U197</f>
        <v>860</v>
      </c>
      <c r="D198" t="str">
        <f>[1]Feuil1!I197</f>
        <v>J2</v>
      </c>
      <c r="E198">
        <f>[1]Feuil1!J197</f>
        <v>-17</v>
      </c>
      <c r="F198" t="str">
        <f>[1]Feuil1!K197</f>
        <v>M</v>
      </c>
      <c r="G198">
        <f>[1]Feuil1!N197</f>
        <v>10240015</v>
      </c>
      <c r="H198" t="str">
        <f>[1]Feuil1!E197</f>
        <v>T</v>
      </c>
      <c r="I198" s="29">
        <f>[1]Feuil1!P197</f>
        <v>45912</v>
      </c>
      <c r="J198" t="str">
        <f>[1]Feuil1!Q197</f>
        <v>validé</v>
      </c>
      <c r="K198" s="29">
        <f>[1]Feuil1!S197</f>
        <v>45897</v>
      </c>
      <c r="L198" t="str">
        <f>[1]Feuil1!T197</f>
        <v>Standard</v>
      </c>
      <c r="M198" s="29">
        <f>[1]Feuil1!H197</f>
        <v>40148</v>
      </c>
      <c r="N198" t="str">
        <f t="shared" si="3"/>
        <v>Compétition</v>
      </c>
    </row>
    <row r="199" spans="1:14" x14ac:dyDescent="0.25">
      <c r="A199">
        <f>[1]Feuil1!D198</f>
        <v>248432</v>
      </c>
      <c r="B199" t="str">
        <f>[1]Feuil1!B198&amp;" "&amp;[1]Feuil1!C198</f>
        <v>FAURE Céline</v>
      </c>
      <c r="C199">
        <f>[1]Feuil1!U198</f>
        <v>500</v>
      </c>
      <c r="D199" t="str">
        <f>[1]Feuil1!I198</f>
        <v>V40</v>
      </c>
      <c r="E199" t="str">
        <f>[1]Feuil1!J198</f>
        <v>40+</v>
      </c>
      <c r="F199" t="str">
        <f>[1]Feuil1!K198</f>
        <v>F</v>
      </c>
      <c r="G199">
        <f>[1]Feuil1!N198</f>
        <v>10240015</v>
      </c>
      <c r="H199" t="str">
        <f>[1]Feuil1!E198</f>
        <v>A</v>
      </c>
      <c r="I199" s="29">
        <f>[1]Feuil1!P198</f>
        <v>45856</v>
      </c>
      <c r="J199" t="str">
        <f>[1]Feuil1!Q198</f>
        <v>validé</v>
      </c>
      <c r="K199" s="29">
        <f>[1]Feuil1!S198</f>
        <v>0</v>
      </c>
      <c r="L199" t="str">
        <f>[1]Feuil1!T198</f>
        <v>Sans pratique sportive</v>
      </c>
      <c r="M199" s="29">
        <f>[1]Feuil1!H198</f>
        <v>30102</v>
      </c>
      <c r="N199" t="str">
        <f t="shared" si="3"/>
        <v>Dirigeant</v>
      </c>
    </row>
    <row r="200" spans="1:14" x14ac:dyDescent="0.25">
      <c r="A200">
        <f>[1]Feuil1!D199</f>
        <v>5712992</v>
      </c>
      <c r="B200" t="str">
        <f>[1]Feuil1!B199&amp;" "&amp;[1]Feuil1!C199</f>
        <v>FAURE Eric</v>
      </c>
      <c r="C200">
        <f>[1]Feuil1!U199</f>
        <v>920</v>
      </c>
      <c r="D200" t="str">
        <f>[1]Feuil1!I199</f>
        <v>V70</v>
      </c>
      <c r="E200" t="str">
        <f>[1]Feuil1!J199</f>
        <v>70+</v>
      </c>
      <c r="F200" t="str">
        <f>[1]Feuil1!K199</f>
        <v>M</v>
      </c>
      <c r="G200">
        <f>[1]Feuil1!N199</f>
        <v>10240002</v>
      </c>
      <c r="H200" t="str">
        <f>[1]Feuil1!E199</f>
        <v>A</v>
      </c>
      <c r="I200" s="29">
        <f>[1]Feuil1!P199</f>
        <v>45849</v>
      </c>
      <c r="J200" t="str">
        <f>[1]Feuil1!Q199</f>
        <v>validé</v>
      </c>
      <c r="K200" s="29">
        <f>[1]Feuil1!S199</f>
        <v>0</v>
      </c>
      <c r="L200" t="str">
        <f>[1]Feuil1!T199</f>
        <v>Attestation autoquestionnaire pour majeur</v>
      </c>
      <c r="M200" s="29">
        <f>[1]Feuil1!H199</f>
        <v>19994</v>
      </c>
      <c r="N200" t="str">
        <f t="shared" si="3"/>
        <v>Dirigeant</v>
      </c>
    </row>
    <row r="201" spans="1:14" x14ac:dyDescent="0.25">
      <c r="A201">
        <f>[1]Feuil1!D200</f>
        <v>248433</v>
      </c>
      <c r="B201" t="str">
        <f>[1]Feuil1!B200&amp;" "&amp;[1]Feuil1!C200</f>
        <v>FEBVRE Evan</v>
      </c>
      <c r="C201">
        <f>[1]Feuil1!U200</f>
        <v>500</v>
      </c>
      <c r="D201" t="str">
        <f>[1]Feuil1!I200</f>
        <v>C1</v>
      </c>
      <c r="E201">
        <f>[1]Feuil1!J200</f>
        <v>-14</v>
      </c>
      <c r="F201" t="str">
        <f>[1]Feuil1!K200</f>
        <v>M</v>
      </c>
      <c r="G201">
        <f>[1]Feuil1!N200</f>
        <v>10240005</v>
      </c>
      <c r="H201" t="str">
        <f>[1]Feuil1!E200</f>
        <v>T</v>
      </c>
      <c r="I201" s="29">
        <f>[1]Feuil1!P200</f>
        <v>45903</v>
      </c>
      <c r="J201" t="str">
        <f>[1]Feuil1!Q200</f>
        <v>validé</v>
      </c>
      <c r="K201" s="29">
        <f>[1]Feuil1!S200</f>
        <v>0</v>
      </c>
      <c r="L201" t="str">
        <f>[1]Feuil1!T200</f>
        <v>Attestation autoquestionnaire pour mineur</v>
      </c>
      <c r="M201" s="29">
        <f>[1]Feuil1!H200</f>
        <v>41184</v>
      </c>
      <c r="N201" t="str">
        <f t="shared" si="3"/>
        <v>Compétition</v>
      </c>
    </row>
    <row r="202" spans="1:14" x14ac:dyDescent="0.25">
      <c r="A202">
        <f>[1]Feuil1!D201</f>
        <v>248436</v>
      </c>
      <c r="B202" t="str">
        <f>[1]Feuil1!B201&amp;" "&amp;[1]Feuil1!C201</f>
        <v>FERNANDES-IMOLA Sasha</v>
      </c>
      <c r="C202">
        <f>[1]Feuil1!U201</f>
        <v>500</v>
      </c>
      <c r="D202" t="str">
        <f>[1]Feuil1!I201</f>
        <v>P</v>
      </c>
      <c r="E202">
        <f>[1]Feuil1!J201</f>
        <v>-9</v>
      </c>
      <c r="F202" t="str">
        <f>[1]Feuil1!K201</f>
        <v>M</v>
      </c>
      <c r="G202">
        <f>[1]Feuil1!N201</f>
        <v>10240020</v>
      </c>
      <c r="H202" t="str">
        <f>[1]Feuil1!E201</f>
        <v>I</v>
      </c>
      <c r="I202" s="29">
        <f>[1]Feuil1!P201</f>
        <v>45906</v>
      </c>
      <c r="J202" t="str">
        <f>[1]Feuil1!Q201</f>
        <v>validé</v>
      </c>
      <c r="K202" s="29">
        <f>[1]Feuil1!S201</f>
        <v>0</v>
      </c>
      <c r="L202" t="str">
        <f>[1]Feuil1!T201</f>
        <v>Attestation autoquestionnaire pour mineur</v>
      </c>
      <c r="M202" s="29">
        <f>[1]Feuil1!H201</f>
        <v>42860</v>
      </c>
      <c r="N202" t="str">
        <f t="shared" si="3"/>
        <v>Dirigeant</v>
      </c>
    </row>
    <row r="203" spans="1:14" x14ac:dyDescent="0.25">
      <c r="A203">
        <f>[1]Feuil1!D202</f>
        <v>248503</v>
      </c>
      <c r="B203" t="str">
        <f>[1]Feuil1!B202&amp;" "&amp;[1]Feuil1!C202</f>
        <v>FERNANDEZ Nathan</v>
      </c>
      <c r="C203">
        <f>[1]Feuil1!U202</f>
        <v>500</v>
      </c>
      <c r="D203" t="str">
        <f>[1]Feuil1!I202</f>
        <v>M2</v>
      </c>
      <c r="E203">
        <f>[1]Feuil1!J202</f>
        <v>-13</v>
      </c>
      <c r="F203" t="str">
        <f>[1]Feuil1!K202</f>
        <v>M</v>
      </c>
      <c r="G203">
        <f>[1]Feuil1!N202</f>
        <v>10240001</v>
      </c>
      <c r="H203" t="str">
        <f>[1]Feuil1!E202</f>
        <v>P</v>
      </c>
      <c r="I203" s="29">
        <f>[1]Feuil1!P202</f>
        <v>45925</v>
      </c>
      <c r="J203" t="str">
        <f>[1]Feuil1!Q202</f>
        <v>validé</v>
      </c>
      <c r="K203" s="29">
        <f>[1]Feuil1!S202</f>
        <v>0</v>
      </c>
      <c r="L203" t="str">
        <f>[1]Feuil1!T202</f>
        <v>Attestation autoquestionnaire pour mineur</v>
      </c>
      <c r="M203" s="29">
        <f>[1]Feuil1!H202</f>
        <v>41502</v>
      </c>
      <c r="N203" t="str">
        <f t="shared" si="3"/>
        <v>Loisir</v>
      </c>
    </row>
    <row r="204" spans="1:14" x14ac:dyDescent="0.25">
      <c r="A204">
        <f>[1]Feuil1!D203</f>
        <v>248236</v>
      </c>
      <c r="B204" t="str">
        <f>[1]Feuil1!B203&amp;" "&amp;[1]Feuil1!C203</f>
        <v>FERREYRA LONGUET Andrès</v>
      </c>
      <c r="C204">
        <f>[1]Feuil1!U203</f>
        <v>500</v>
      </c>
      <c r="D204" t="str">
        <f>[1]Feuil1!I203</f>
        <v>P</v>
      </c>
      <c r="E204">
        <f>[1]Feuil1!J203</f>
        <v>-9</v>
      </c>
      <c r="F204" t="str">
        <f>[1]Feuil1!K203</f>
        <v>M</v>
      </c>
      <c r="G204">
        <f>[1]Feuil1!N203</f>
        <v>10240014</v>
      </c>
      <c r="H204" t="str">
        <f>[1]Feuil1!E203</f>
        <v>P</v>
      </c>
      <c r="I204" s="29">
        <f>[1]Feuil1!P203</f>
        <v>45925</v>
      </c>
      <c r="J204" t="str">
        <f>[1]Feuil1!Q203</f>
        <v>validé</v>
      </c>
      <c r="K204" s="29">
        <f>[1]Feuil1!S203</f>
        <v>0</v>
      </c>
      <c r="L204" t="str">
        <f>[1]Feuil1!T203</f>
        <v>Attestation autoquestionnaire pour mineur</v>
      </c>
      <c r="M204" s="29">
        <f>[1]Feuil1!H203</f>
        <v>42936</v>
      </c>
      <c r="N204" t="str">
        <f t="shared" si="3"/>
        <v>Loisir</v>
      </c>
    </row>
    <row r="205" spans="1:14" x14ac:dyDescent="0.25">
      <c r="A205">
        <f>[1]Feuil1!D204</f>
        <v>248540</v>
      </c>
      <c r="B205" t="str">
        <f>[1]Feuil1!B204&amp;" "&amp;[1]Feuil1!C204</f>
        <v>FERRIER Aurelie</v>
      </c>
      <c r="C205">
        <f>[1]Feuil1!U204</f>
        <v>500</v>
      </c>
      <c r="D205" t="str">
        <f>[1]Feuil1!I204</f>
        <v>V40</v>
      </c>
      <c r="E205" t="str">
        <f>[1]Feuil1!J204</f>
        <v>40+</v>
      </c>
      <c r="F205" t="str">
        <f>[1]Feuil1!K204</f>
        <v>F</v>
      </c>
      <c r="G205">
        <f>[1]Feuil1!N204</f>
        <v>10240020</v>
      </c>
      <c r="H205" t="str">
        <f>[1]Feuil1!E204</f>
        <v>P</v>
      </c>
      <c r="I205" s="29">
        <f>[1]Feuil1!P204</f>
        <v>45932</v>
      </c>
      <c r="J205" t="str">
        <f>[1]Feuil1!Q204</f>
        <v>validé</v>
      </c>
      <c r="K205" s="29">
        <f>[1]Feuil1!S204</f>
        <v>45929</v>
      </c>
      <c r="L205" t="str">
        <f>[1]Feuil1!T204</f>
        <v>Standard</v>
      </c>
      <c r="M205" s="29">
        <f>[1]Feuil1!H204</f>
        <v>30961</v>
      </c>
      <c r="N205" t="str">
        <f t="shared" si="3"/>
        <v>Loisir</v>
      </c>
    </row>
    <row r="206" spans="1:14" x14ac:dyDescent="0.25">
      <c r="A206">
        <f>[1]Feuil1!D205</f>
        <v>248161</v>
      </c>
      <c r="B206" t="str">
        <f>[1]Feuil1!B205&amp;" "&amp;[1]Feuil1!C205</f>
        <v>FILIPOZZI Philippe</v>
      </c>
      <c r="C206">
        <f>[1]Feuil1!U205</f>
        <v>500</v>
      </c>
      <c r="D206" t="str">
        <f>[1]Feuil1!I205</f>
        <v>V65</v>
      </c>
      <c r="E206" t="str">
        <f>[1]Feuil1!J205</f>
        <v>65+</v>
      </c>
      <c r="F206" t="str">
        <f>[1]Feuil1!K205</f>
        <v>M</v>
      </c>
      <c r="G206">
        <f>[1]Feuil1!N205</f>
        <v>10240001</v>
      </c>
      <c r="H206" t="str">
        <f>[1]Feuil1!E205</f>
        <v>P</v>
      </c>
      <c r="I206" s="29">
        <f>[1]Feuil1!P205</f>
        <v>45913</v>
      </c>
      <c r="J206" t="str">
        <f>[1]Feuil1!Q205</f>
        <v>validé</v>
      </c>
      <c r="K206" s="29">
        <f>[1]Feuil1!S205</f>
        <v>45547</v>
      </c>
      <c r="L206" t="str">
        <f>[1]Feuil1!T205</f>
        <v>Attestation autoquestionnaire pour majeur</v>
      </c>
      <c r="M206" s="29">
        <f>[1]Feuil1!H205</f>
        <v>21437</v>
      </c>
      <c r="N206" t="str">
        <f t="shared" si="3"/>
        <v>Loisir</v>
      </c>
    </row>
    <row r="207" spans="1:14" x14ac:dyDescent="0.25">
      <c r="A207">
        <f>[1]Feuil1!D206</f>
        <v>247355</v>
      </c>
      <c r="B207" t="str">
        <f>[1]Feuil1!B206&amp;" "&amp;[1]Feuil1!C206</f>
        <v>FIMBEAU Eric</v>
      </c>
      <c r="C207">
        <f>[1]Feuil1!U206</f>
        <v>545</v>
      </c>
      <c r="D207" t="str">
        <f>[1]Feuil1!I206</f>
        <v>V50</v>
      </c>
      <c r="E207" t="str">
        <f>[1]Feuil1!J206</f>
        <v>50+</v>
      </c>
      <c r="F207" t="str">
        <f>[1]Feuil1!K206</f>
        <v>M</v>
      </c>
      <c r="G207">
        <f>[1]Feuil1!N206</f>
        <v>10240001</v>
      </c>
      <c r="H207" t="str">
        <f>[1]Feuil1!E206</f>
        <v>T</v>
      </c>
      <c r="I207" s="29">
        <f>[1]Feuil1!P206</f>
        <v>45911</v>
      </c>
      <c r="J207" t="str">
        <f>[1]Feuil1!Q206</f>
        <v>validé</v>
      </c>
      <c r="K207" s="29">
        <f>[1]Feuil1!S206</f>
        <v>45176</v>
      </c>
      <c r="L207" t="str">
        <f>[1]Feuil1!T206</f>
        <v>Attestation autoquestionnaire pour majeur</v>
      </c>
      <c r="M207" s="29">
        <f>[1]Feuil1!H206</f>
        <v>25985</v>
      </c>
      <c r="N207" t="str">
        <f t="shared" si="3"/>
        <v>Compétition</v>
      </c>
    </row>
    <row r="208" spans="1:14" x14ac:dyDescent="0.25">
      <c r="A208">
        <f>[1]Feuil1!D207</f>
        <v>246152</v>
      </c>
      <c r="B208" t="str">
        <f>[1]Feuil1!B207&amp;" "&amp;[1]Feuil1!C207</f>
        <v>FONTANIOL Jean-Paul</v>
      </c>
      <c r="C208">
        <f>[1]Feuil1!U207</f>
        <v>617</v>
      </c>
      <c r="D208" t="str">
        <f>[1]Feuil1!I207</f>
        <v>V40</v>
      </c>
      <c r="E208" t="str">
        <f>[1]Feuil1!J207</f>
        <v>40+</v>
      </c>
      <c r="F208" t="str">
        <f>[1]Feuil1!K207</f>
        <v>M</v>
      </c>
      <c r="G208">
        <f>[1]Feuil1!N207</f>
        <v>10240005</v>
      </c>
      <c r="H208" t="str">
        <f>[1]Feuil1!E207</f>
        <v>T</v>
      </c>
      <c r="I208" s="29">
        <f>[1]Feuil1!P207</f>
        <v>45932</v>
      </c>
      <c r="J208" t="str">
        <f>[1]Feuil1!Q207</f>
        <v>validé</v>
      </c>
      <c r="K208" s="29">
        <f>[1]Feuil1!S207</f>
        <v>45927</v>
      </c>
      <c r="L208" t="str">
        <f>[1]Feuil1!T207</f>
        <v>Standard</v>
      </c>
      <c r="M208" s="29">
        <f>[1]Feuil1!H207</f>
        <v>31328</v>
      </c>
      <c r="N208" t="str">
        <f t="shared" si="3"/>
        <v>Compétition</v>
      </c>
    </row>
    <row r="209" spans="1:14" x14ac:dyDescent="0.25">
      <c r="A209">
        <f>[1]Feuil1!D208</f>
        <v>9127913</v>
      </c>
      <c r="B209" t="str">
        <f>[1]Feuil1!B208&amp;" "&amp;[1]Feuil1!C208</f>
        <v>FORESTIER Christophe</v>
      </c>
      <c r="C209">
        <f>[1]Feuil1!U208</f>
        <v>1390</v>
      </c>
      <c r="D209" t="str">
        <f>[1]Feuil1!I208</f>
        <v>V45</v>
      </c>
      <c r="E209" t="str">
        <f>[1]Feuil1!J208</f>
        <v>45+</v>
      </c>
      <c r="F209" t="str">
        <f>[1]Feuil1!K208</f>
        <v>M</v>
      </c>
      <c r="G209">
        <f>[1]Feuil1!N208</f>
        <v>10240007</v>
      </c>
      <c r="H209" t="str">
        <f>[1]Feuil1!E208</f>
        <v>T</v>
      </c>
      <c r="I209" s="29">
        <f>[1]Feuil1!P208</f>
        <v>45903</v>
      </c>
      <c r="J209" t="str">
        <f>[1]Feuil1!Q208</f>
        <v>validé</v>
      </c>
      <c r="K209" s="29">
        <f>[1]Feuil1!S208</f>
        <v>45813</v>
      </c>
      <c r="L209" t="str">
        <f>[1]Feuil1!T208</f>
        <v>Standard</v>
      </c>
      <c r="M209" s="29">
        <f>[1]Feuil1!H208</f>
        <v>28411</v>
      </c>
      <c r="N209" t="str">
        <f t="shared" si="3"/>
        <v>Compétition</v>
      </c>
    </row>
    <row r="210" spans="1:14" x14ac:dyDescent="0.25">
      <c r="A210">
        <f>[1]Feuil1!D209</f>
        <v>247544</v>
      </c>
      <c r="B210" t="str">
        <f>[1]Feuil1!B209&amp;" "&amp;[1]Feuil1!C209</f>
        <v>FORMAGGIO Lilou</v>
      </c>
      <c r="C210">
        <f>[1]Feuil1!U209</f>
        <v>500</v>
      </c>
      <c r="D210" t="str">
        <f>[1]Feuil1!I209</f>
        <v>M1</v>
      </c>
      <c r="E210">
        <f>[1]Feuil1!J209</f>
        <v>-12</v>
      </c>
      <c r="F210" t="str">
        <f>[1]Feuil1!K209</f>
        <v>F</v>
      </c>
      <c r="G210">
        <f>[1]Feuil1!N209</f>
        <v>10240015</v>
      </c>
      <c r="H210" t="str">
        <f>[1]Feuil1!E209</f>
        <v>P</v>
      </c>
      <c r="I210" s="29">
        <f>[1]Feuil1!P209</f>
        <v>45933</v>
      </c>
      <c r="J210" t="str">
        <f>[1]Feuil1!Q209</f>
        <v>validé</v>
      </c>
      <c r="K210" s="29">
        <f>[1]Feuil1!S209</f>
        <v>0</v>
      </c>
      <c r="L210" t="str">
        <f>[1]Feuil1!T209</f>
        <v>Attestation autoquestionnaire pour mineur</v>
      </c>
      <c r="M210" s="29">
        <f>[1]Feuil1!H209</f>
        <v>41868</v>
      </c>
      <c r="N210" t="str">
        <f t="shared" si="3"/>
        <v>Loisir</v>
      </c>
    </row>
    <row r="211" spans="1:14" x14ac:dyDescent="0.25">
      <c r="A211">
        <f>[1]Feuil1!D210</f>
        <v>8010506</v>
      </c>
      <c r="B211" t="str">
        <f>[1]Feuil1!B210&amp;" "&amp;[1]Feuil1!C210</f>
        <v>FORMENTIN Regis</v>
      </c>
      <c r="C211">
        <f>[1]Feuil1!U210</f>
        <v>876</v>
      </c>
      <c r="D211" t="str">
        <f>[1]Feuil1!I210</f>
        <v>V55</v>
      </c>
      <c r="E211" t="str">
        <f>[1]Feuil1!J210</f>
        <v>55+</v>
      </c>
      <c r="F211" t="str">
        <f>[1]Feuil1!K210</f>
        <v>M</v>
      </c>
      <c r="G211">
        <f>[1]Feuil1!N210</f>
        <v>10240018</v>
      </c>
      <c r="H211" t="str">
        <f>[1]Feuil1!E210</f>
        <v>T</v>
      </c>
      <c r="I211" s="29">
        <f>[1]Feuil1!P210</f>
        <v>45905</v>
      </c>
      <c r="J211" t="str">
        <f>[1]Feuil1!Q210</f>
        <v>validé</v>
      </c>
      <c r="K211" s="29">
        <f>[1]Feuil1!S210</f>
        <v>45247</v>
      </c>
      <c r="L211" t="str">
        <f>[1]Feuil1!T210</f>
        <v>Attestation autoquestionnaire pour majeur</v>
      </c>
      <c r="M211" s="29">
        <f>[1]Feuil1!H210</f>
        <v>24454</v>
      </c>
      <c r="N211" t="str">
        <f t="shared" si="3"/>
        <v>Compétition</v>
      </c>
    </row>
    <row r="212" spans="1:14" x14ac:dyDescent="0.25">
      <c r="A212">
        <f>[1]Feuil1!D211</f>
        <v>248447</v>
      </c>
      <c r="B212" t="str">
        <f>[1]Feuil1!B211&amp;" "&amp;[1]Feuil1!C211</f>
        <v>FOUCAUD-DUBOIS Elliot</v>
      </c>
      <c r="C212">
        <f>[1]Feuil1!U211</f>
        <v>500</v>
      </c>
      <c r="D212" t="str">
        <f>[1]Feuil1!I211</f>
        <v>J3</v>
      </c>
      <c r="E212">
        <f>[1]Feuil1!J211</f>
        <v>-18</v>
      </c>
      <c r="F212" t="str">
        <f>[1]Feuil1!K211</f>
        <v>M</v>
      </c>
      <c r="G212">
        <f>[1]Feuil1!N211</f>
        <v>10240001</v>
      </c>
      <c r="H212" t="str">
        <f>[1]Feuil1!E211</f>
        <v>P</v>
      </c>
      <c r="I212" s="29">
        <f>[1]Feuil1!P211</f>
        <v>45911</v>
      </c>
      <c r="J212" t="str">
        <f>[1]Feuil1!Q211</f>
        <v>validé</v>
      </c>
      <c r="K212" s="29">
        <f>[1]Feuil1!S211</f>
        <v>0</v>
      </c>
      <c r="L212" t="str">
        <f>[1]Feuil1!T211</f>
        <v>Attestation autoquestionnaire pour mineur</v>
      </c>
      <c r="M212" s="29">
        <f>[1]Feuil1!H211</f>
        <v>39484</v>
      </c>
      <c r="N212" t="str">
        <f t="shared" si="3"/>
        <v>Loisir</v>
      </c>
    </row>
    <row r="213" spans="1:14" x14ac:dyDescent="0.25">
      <c r="A213">
        <f>[1]Feuil1!D212</f>
        <v>199055</v>
      </c>
      <c r="B213" t="str">
        <f>[1]Feuil1!B212&amp;" "&amp;[1]Feuil1!C212</f>
        <v>FOUCHER Thomas</v>
      </c>
      <c r="C213">
        <f>[1]Feuil1!U212</f>
        <v>500</v>
      </c>
      <c r="D213" t="str">
        <f>[1]Feuil1!I212</f>
        <v>S</v>
      </c>
      <c r="E213">
        <f>[1]Feuil1!J212</f>
        <v>-40</v>
      </c>
      <c r="F213" t="str">
        <f>[1]Feuil1!K212</f>
        <v>M</v>
      </c>
      <c r="G213">
        <f>[1]Feuil1!N212</f>
        <v>10240018</v>
      </c>
      <c r="H213" t="str">
        <f>[1]Feuil1!E212</f>
        <v>T</v>
      </c>
      <c r="I213" s="29">
        <f>[1]Feuil1!P212</f>
        <v>45909</v>
      </c>
      <c r="J213" t="str">
        <f>[1]Feuil1!Q212</f>
        <v>validé</v>
      </c>
      <c r="K213" s="29">
        <f>[1]Feuil1!S212</f>
        <v>45532</v>
      </c>
      <c r="L213" t="str">
        <f>[1]Feuil1!T212</f>
        <v>Attestation autoquestionnaire pour majeur</v>
      </c>
      <c r="M213" s="29">
        <f>[1]Feuil1!H212</f>
        <v>36640</v>
      </c>
      <c r="N213" t="str">
        <f t="shared" si="3"/>
        <v>Compétition</v>
      </c>
    </row>
    <row r="214" spans="1:14" x14ac:dyDescent="0.25">
      <c r="A214">
        <f>[1]Feuil1!D213</f>
        <v>6222734</v>
      </c>
      <c r="B214" t="str">
        <f>[1]Feuil1!B213&amp;" "&amp;[1]Feuil1!C213</f>
        <v>FOULON Michael</v>
      </c>
      <c r="C214">
        <f>[1]Feuil1!U213</f>
        <v>1738</v>
      </c>
      <c r="D214" t="str">
        <f>[1]Feuil1!I213</f>
        <v>S</v>
      </c>
      <c r="E214">
        <f>[1]Feuil1!J213</f>
        <v>-40</v>
      </c>
      <c r="F214" t="str">
        <f>[1]Feuil1!K213</f>
        <v>M</v>
      </c>
      <c r="G214">
        <f>[1]Feuil1!N213</f>
        <v>10240007</v>
      </c>
      <c r="H214" t="str">
        <f>[1]Feuil1!E213</f>
        <v>T</v>
      </c>
      <c r="I214" s="29">
        <f>[1]Feuil1!P213</f>
        <v>45913</v>
      </c>
      <c r="J214" t="str">
        <f>[1]Feuil1!Q213</f>
        <v>validé</v>
      </c>
      <c r="K214" s="29">
        <f>[1]Feuil1!S213</f>
        <v>44809</v>
      </c>
      <c r="L214" t="str">
        <f>[1]Feuil1!T213</f>
        <v>Attestation autoquestionnaire pour majeur</v>
      </c>
      <c r="M214" s="29">
        <f>[1]Feuil1!H213</f>
        <v>35128</v>
      </c>
      <c r="N214" t="str">
        <f t="shared" si="3"/>
        <v>Compétition</v>
      </c>
    </row>
    <row r="215" spans="1:14" x14ac:dyDescent="0.25">
      <c r="A215">
        <f>[1]Feuil1!D214</f>
        <v>243548</v>
      </c>
      <c r="B215" t="str">
        <f>[1]Feuil1!B214&amp;" "&amp;[1]Feuil1!C214</f>
        <v>FOURCADE Laurent</v>
      </c>
      <c r="C215">
        <f>[1]Feuil1!U214</f>
        <v>1007</v>
      </c>
      <c r="D215" t="str">
        <f>[1]Feuil1!I214</f>
        <v>V50</v>
      </c>
      <c r="E215" t="str">
        <f>[1]Feuil1!J214</f>
        <v>50+</v>
      </c>
      <c r="F215" t="str">
        <f>[1]Feuil1!K214</f>
        <v>M</v>
      </c>
      <c r="G215">
        <f>[1]Feuil1!N214</f>
        <v>10240002</v>
      </c>
      <c r="H215" t="str">
        <f>[1]Feuil1!E214</f>
        <v>A</v>
      </c>
      <c r="I215" s="29">
        <f>[1]Feuil1!P214</f>
        <v>45849</v>
      </c>
      <c r="J215" t="str">
        <f>[1]Feuil1!Q214</f>
        <v>validé</v>
      </c>
      <c r="K215" s="29">
        <f>[1]Feuil1!S214</f>
        <v>45855</v>
      </c>
      <c r="L215" t="str">
        <f>[1]Feuil1!T214</f>
        <v>Standard</v>
      </c>
      <c r="M215" s="29">
        <f>[1]Feuil1!H214</f>
        <v>26028</v>
      </c>
      <c r="N215" t="str">
        <f t="shared" si="3"/>
        <v>Dirigeant</v>
      </c>
    </row>
    <row r="216" spans="1:14" x14ac:dyDescent="0.25">
      <c r="A216">
        <f>[1]Feuil1!D215</f>
        <v>244496</v>
      </c>
      <c r="B216" t="str">
        <f>[1]Feuil1!B215&amp;" "&amp;[1]Feuil1!C215</f>
        <v>FRANCOIS Olivier</v>
      </c>
      <c r="C216">
        <f>[1]Feuil1!U215</f>
        <v>664</v>
      </c>
      <c r="D216" t="str">
        <f>[1]Feuil1!I215</f>
        <v>V60</v>
      </c>
      <c r="E216" t="str">
        <f>[1]Feuil1!J215</f>
        <v>60+</v>
      </c>
      <c r="F216" t="str">
        <f>[1]Feuil1!K215</f>
        <v>M</v>
      </c>
      <c r="G216">
        <f>[1]Feuil1!N215</f>
        <v>10240002</v>
      </c>
      <c r="H216" t="str">
        <f>[1]Feuil1!E215</f>
        <v>T</v>
      </c>
      <c r="I216" s="29">
        <f>[1]Feuil1!P215</f>
        <v>45891</v>
      </c>
      <c r="J216" t="str">
        <f>[1]Feuil1!Q215</f>
        <v>validé</v>
      </c>
      <c r="K216" s="29">
        <f>[1]Feuil1!S215</f>
        <v>45467</v>
      </c>
      <c r="L216" t="str">
        <f>[1]Feuil1!T215</f>
        <v>Attestation autoquestionnaire pour majeur</v>
      </c>
      <c r="M216" s="29">
        <f>[1]Feuil1!H215</f>
        <v>22721</v>
      </c>
      <c r="N216" t="str">
        <f t="shared" si="3"/>
        <v>Compétition</v>
      </c>
    </row>
    <row r="217" spans="1:14" x14ac:dyDescent="0.25">
      <c r="A217">
        <f>[1]Feuil1!D216</f>
        <v>248529</v>
      </c>
      <c r="B217" t="str">
        <f>[1]Feuil1!B216&amp;" "&amp;[1]Feuil1!C216</f>
        <v>FRAPPAT Maëva</v>
      </c>
      <c r="C217">
        <f>[1]Feuil1!U216</f>
        <v>500</v>
      </c>
      <c r="D217" t="str">
        <f>[1]Feuil1!I216</f>
        <v>C1</v>
      </c>
      <c r="E217">
        <f>[1]Feuil1!J216</f>
        <v>-14</v>
      </c>
      <c r="F217" t="str">
        <f>[1]Feuil1!K216</f>
        <v>F</v>
      </c>
      <c r="G217">
        <f>[1]Feuil1!N216</f>
        <v>10240005</v>
      </c>
      <c r="H217" t="str">
        <f>[1]Feuil1!E216</f>
        <v>P</v>
      </c>
      <c r="I217" s="29">
        <f>[1]Feuil1!P216</f>
        <v>45931</v>
      </c>
      <c r="J217" t="str">
        <f>[1]Feuil1!Q216</f>
        <v>validé</v>
      </c>
      <c r="K217" s="29">
        <f>[1]Feuil1!S216</f>
        <v>0</v>
      </c>
      <c r="L217" t="str">
        <f>[1]Feuil1!T216</f>
        <v>Attestation autoquestionnaire pour mineur</v>
      </c>
      <c r="M217" s="29">
        <f>[1]Feuil1!H216</f>
        <v>41210</v>
      </c>
      <c r="N217" t="str">
        <f t="shared" si="3"/>
        <v>Loisir</v>
      </c>
    </row>
    <row r="218" spans="1:14" x14ac:dyDescent="0.25">
      <c r="A218">
        <f>[1]Feuil1!D217</f>
        <v>338443</v>
      </c>
      <c r="B218" t="str">
        <f>[1]Feuil1!B217&amp;" "&amp;[1]Feuil1!C217</f>
        <v>FREY Xavier</v>
      </c>
      <c r="C218">
        <f>[1]Feuil1!U217</f>
        <v>701</v>
      </c>
      <c r="D218" t="str">
        <f>[1]Feuil1!I217</f>
        <v>V45</v>
      </c>
      <c r="E218" t="str">
        <f>[1]Feuil1!J217</f>
        <v>45+</v>
      </c>
      <c r="F218" t="str">
        <f>[1]Feuil1!K217</f>
        <v>M</v>
      </c>
      <c r="G218">
        <f>[1]Feuil1!N217</f>
        <v>10240006</v>
      </c>
      <c r="H218" t="str">
        <f>[1]Feuil1!E217</f>
        <v>T</v>
      </c>
      <c r="I218" s="29">
        <f>[1]Feuil1!P217</f>
        <v>45909</v>
      </c>
      <c r="J218" t="str">
        <f>[1]Feuil1!Q217</f>
        <v>validé</v>
      </c>
      <c r="K218" s="29">
        <f>[1]Feuil1!S217</f>
        <v>45628</v>
      </c>
      <c r="L218" t="str">
        <f>[1]Feuil1!T217</f>
        <v>Attestation autoquestionnaire pour majeur</v>
      </c>
      <c r="M218" s="29">
        <f>[1]Feuil1!H217</f>
        <v>28625</v>
      </c>
      <c r="N218" t="str">
        <f t="shared" si="3"/>
        <v>Compétition</v>
      </c>
    </row>
    <row r="219" spans="1:14" x14ac:dyDescent="0.25">
      <c r="A219">
        <f>[1]Feuil1!D218</f>
        <v>248331</v>
      </c>
      <c r="B219" t="str">
        <f>[1]Feuil1!B218&amp;" "&amp;[1]Feuil1!C218</f>
        <v>FUHRY Fabrice</v>
      </c>
      <c r="C219">
        <f>[1]Feuil1!U218</f>
        <v>500</v>
      </c>
      <c r="D219" t="str">
        <f>[1]Feuil1!I218</f>
        <v>V50</v>
      </c>
      <c r="E219" t="str">
        <f>[1]Feuil1!J218</f>
        <v>50+</v>
      </c>
      <c r="F219" t="str">
        <f>[1]Feuil1!K218</f>
        <v>M</v>
      </c>
      <c r="G219">
        <f>[1]Feuil1!N218</f>
        <v>10240006</v>
      </c>
      <c r="H219" t="str">
        <f>[1]Feuil1!E218</f>
        <v>P</v>
      </c>
      <c r="I219" s="29">
        <f>[1]Feuil1!P218</f>
        <v>45909</v>
      </c>
      <c r="J219" t="str">
        <f>[1]Feuil1!Q218</f>
        <v>validé</v>
      </c>
      <c r="K219" s="29">
        <f>[1]Feuil1!S218</f>
        <v>45604</v>
      </c>
      <c r="L219" t="str">
        <f>[1]Feuil1!T218</f>
        <v>Attestation autoquestionnaire pour majeur</v>
      </c>
      <c r="M219" s="29">
        <f>[1]Feuil1!H218</f>
        <v>26417</v>
      </c>
      <c r="N219" t="str">
        <f t="shared" si="3"/>
        <v>Loisir</v>
      </c>
    </row>
    <row r="220" spans="1:14" x14ac:dyDescent="0.25">
      <c r="A220">
        <f>[1]Feuil1!D219</f>
        <v>246062</v>
      </c>
      <c r="B220" t="str">
        <f>[1]Feuil1!B219&amp;" "&amp;[1]Feuil1!C219</f>
        <v>GABRIEL Bernard</v>
      </c>
      <c r="C220">
        <f>[1]Feuil1!U219</f>
        <v>500</v>
      </c>
      <c r="D220" t="str">
        <f>[1]Feuil1!I219</f>
        <v>V50</v>
      </c>
      <c r="E220" t="str">
        <f>[1]Feuil1!J219</f>
        <v>50+</v>
      </c>
      <c r="F220" t="str">
        <f>[1]Feuil1!K219</f>
        <v>M</v>
      </c>
      <c r="G220">
        <f>[1]Feuil1!N219</f>
        <v>10240026</v>
      </c>
      <c r="H220" t="str">
        <f>[1]Feuil1!E219</f>
        <v>A</v>
      </c>
      <c r="I220" s="29">
        <f>[1]Feuil1!P219</f>
        <v>45842</v>
      </c>
      <c r="J220" t="str">
        <f>[1]Feuil1!Q219</f>
        <v>validé</v>
      </c>
      <c r="K220" s="29">
        <f>[1]Feuil1!S219</f>
        <v>44844</v>
      </c>
      <c r="L220" t="str">
        <f>[1]Feuil1!T219</f>
        <v>Attestation autoquestionnaire pour majeur</v>
      </c>
      <c r="M220" s="29">
        <f>[1]Feuil1!H219</f>
        <v>26555</v>
      </c>
      <c r="N220" t="str">
        <f t="shared" si="3"/>
        <v>Dirigeant</v>
      </c>
    </row>
    <row r="221" spans="1:14" x14ac:dyDescent="0.25">
      <c r="A221">
        <f>[1]Feuil1!D220</f>
        <v>245925</v>
      </c>
      <c r="B221" t="str">
        <f>[1]Feuil1!B220&amp;" "&amp;[1]Feuil1!C220</f>
        <v>GABRIEL Hugo</v>
      </c>
      <c r="C221">
        <f>[1]Feuil1!U220</f>
        <v>956</v>
      </c>
      <c r="D221" t="str">
        <f>[1]Feuil1!I220</f>
        <v>S</v>
      </c>
      <c r="E221">
        <f>[1]Feuil1!J220</f>
        <v>-40</v>
      </c>
      <c r="F221" t="str">
        <f>[1]Feuil1!K220</f>
        <v>M</v>
      </c>
      <c r="G221">
        <f>[1]Feuil1!N220</f>
        <v>10240026</v>
      </c>
      <c r="H221" t="str">
        <f>[1]Feuil1!E220</f>
        <v>T</v>
      </c>
      <c r="I221" s="29">
        <f>[1]Feuil1!P220</f>
        <v>45917</v>
      </c>
      <c r="J221" t="str">
        <f>[1]Feuil1!Q220</f>
        <v>validé</v>
      </c>
      <c r="K221" s="29">
        <f>[1]Feuil1!S220</f>
        <v>44802</v>
      </c>
      <c r="L221" t="str">
        <f>[1]Feuil1!T220</f>
        <v>Attestation autoquestionnaire pour majeur</v>
      </c>
      <c r="M221" s="29">
        <f>[1]Feuil1!H220</f>
        <v>37350</v>
      </c>
      <c r="N221" t="str">
        <f t="shared" si="3"/>
        <v>Compétition</v>
      </c>
    </row>
    <row r="222" spans="1:14" x14ac:dyDescent="0.25">
      <c r="A222">
        <f>[1]Feuil1!D221</f>
        <v>248518</v>
      </c>
      <c r="B222" t="str">
        <f>[1]Feuil1!B221&amp;" "&amp;[1]Feuil1!C221</f>
        <v>GADY Max</v>
      </c>
      <c r="C222">
        <f>[1]Feuil1!U221</f>
        <v>500</v>
      </c>
      <c r="D222" t="str">
        <f>[1]Feuil1!I221</f>
        <v>P</v>
      </c>
      <c r="E222">
        <f>[1]Feuil1!J221</f>
        <v>-9</v>
      </c>
      <c r="F222" t="str">
        <f>[1]Feuil1!K221</f>
        <v>M</v>
      </c>
      <c r="G222">
        <f>[1]Feuil1!N221</f>
        <v>10240036</v>
      </c>
      <c r="H222" t="str">
        <f>[1]Feuil1!E221</f>
        <v>P</v>
      </c>
      <c r="I222" s="29">
        <f>[1]Feuil1!P221</f>
        <v>45926</v>
      </c>
      <c r="J222" t="str">
        <f>[1]Feuil1!Q221</f>
        <v>validé</v>
      </c>
      <c r="K222" s="29">
        <f>[1]Feuil1!S221</f>
        <v>0</v>
      </c>
      <c r="L222" t="str">
        <f>[1]Feuil1!T221</f>
        <v>Attestation autoquestionnaire pour mineur</v>
      </c>
      <c r="M222" s="29">
        <f>[1]Feuil1!H221</f>
        <v>42975</v>
      </c>
      <c r="N222" t="str">
        <f t="shared" si="3"/>
        <v>Loisir</v>
      </c>
    </row>
    <row r="223" spans="1:14" x14ac:dyDescent="0.25">
      <c r="A223">
        <f>[1]Feuil1!D222</f>
        <v>242463</v>
      </c>
      <c r="B223" t="str">
        <f>[1]Feuil1!B222&amp;" "&amp;[1]Feuil1!C222</f>
        <v>GAECKLER Alexandre</v>
      </c>
      <c r="C223">
        <f>[1]Feuil1!U222</f>
        <v>913</v>
      </c>
      <c r="D223" t="str">
        <f>[1]Feuil1!I222</f>
        <v>V40</v>
      </c>
      <c r="E223" t="str">
        <f>[1]Feuil1!J222</f>
        <v>40+</v>
      </c>
      <c r="F223" t="str">
        <f>[1]Feuil1!K222</f>
        <v>M</v>
      </c>
      <c r="G223">
        <f>[1]Feuil1!N222</f>
        <v>10240005</v>
      </c>
      <c r="H223" t="str">
        <f>[1]Feuil1!E222</f>
        <v>T</v>
      </c>
      <c r="I223" s="29">
        <f>[1]Feuil1!P222</f>
        <v>45902</v>
      </c>
      <c r="J223" t="str">
        <f>[1]Feuil1!Q222</f>
        <v>validé</v>
      </c>
      <c r="K223" s="29">
        <f>[1]Feuil1!S222</f>
        <v>44802</v>
      </c>
      <c r="L223" t="str">
        <f>[1]Feuil1!T222</f>
        <v>Attestation autoquestionnaire pour majeur</v>
      </c>
      <c r="M223" s="29">
        <f>[1]Feuil1!H222</f>
        <v>30610</v>
      </c>
      <c r="N223" t="str">
        <f t="shared" si="3"/>
        <v>Compétition</v>
      </c>
    </row>
    <row r="224" spans="1:14" x14ac:dyDescent="0.25">
      <c r="A224">
        <f>[1]Feuil1!D223</f>
        <v>242378</v>
      </c>
      <c r="B224" t="str">
        <f>[1]Feuil1!B223&amp;" "&amp;[1]Feuil1!C223</f>
        <v>GAGNEROT Claude</v>
      </c>
      <c r="C224">
        <f>[1]Feuil1!U223</f>
        <v>711</v>
      </c>
      <c r="D224" t="str">
        <f>[1]Feuil1!I223</f>
        <v>V60</v>
      </c>
      <c r="E224" t="str">
        <f>[1]Feuil1!J223</f>
        <v>60+</v>
      </c>
      <c r="F224" t="str">
        <f>[1]Feuil1!K223</f>
        <v>M</v>
      </c>
      <c r="G224">
        <f>[1]Feuil1!N223</f>
        <v>10240026</v>
      </c>
      <c r="H224" t="str">
        <f>[1]Feuil1!E223</f>
        <v>T</v>
      </c>
      <c r="I224" s="29">
        <f>[1]Feuil1!P223</f>
        <v>45917</v>
      </c>
      <c r="J224" t="str">
        <f>[1]Feuil1!Q223</f>
        <v>validé</v>
      </c>
      <c r="K224" s="29">
        <f>[1]Feuil1!S223</f>
        <v>45538</v>
      </c>
      <c r="L224" t="str">
        <f>[1]Feuil1!T223</f>
        <v>Attestation autoquestionnaire pour majeur</v>
      </c>
      <c r="M224" s="29">
        <f>[1]Feuil1!H223</f>
        <v>23206</v>
      </c>
      <c r="N224" t="str">
        <f t="shared" si="3"/>
        <v>Compétition</v>
      </c>
    </row>
    <row r="225" spans="1:14" x14ac:dyDescent="0.25">
      <c r="A225">
        <f>[1]Feuil1!D224</f>
        <v>248498</v>
      </c>
      <c r="B225" t="str">
        <f>[1]Feuil1!B224&amp;" "&amp;[1]Feuil1!C224</f>
        <v>GAGNEROT Mathys</v>
      </c>
      <c r="C225">
        <f>[1]Feuil1!U224</f>
        <v>500</v>
      </c>
      <c r="D225" t="str">
        <f>[1]Feuil1!I224</f>
        <v>M2</v>
      </c>
      <c r="E225">
        <f>[1]Feuil1!J224</f>
        <v>-13</v>
      </c>
      <c r="F225" t="str">
        <f>[1]Feuil1!K224</f>
        <v>M</v>
      </c>
      <c r="G225">
        <f>[1]Feuil1!N224</f>
        <v>10240026</v>
      </c>
      <c r="H225" t="str">
        <f>[1]Feuil1!E224</f>
        <v>P</v>
      </c>
      <c r="I225" s="29">
        <f>[1]Feuil1!P224</f>
        <v>45924</v>
      </c>
      <c r="J225" t="str">
        <f>[1]Feuil1!Q224</f>
        <v>validé</v>
      </c>
      <c r="K225" s="29">
        <f>[1]Feuil1!S224</f>
        <v>0</v>
      </c>
      <c r="L225" t="str">
        <f>[1]Feuil1!T224</f>
        <v>Attestation autoquestionnaire pour mineur</v>
      </c>
      <c r="M225" s="29">
        <f>[1]Feuil1!H224</f>
        <v>41295</v>
      </c>
      <c r="N225" t="str">
        <f t="shared" si="3"/>
        <v>Loisir</v>
      </c>
    </row>
    <row r="226" spans="1:14" x14ac:dyDescent="0.25">
      <c r="A226">
        <f>[1]Feuil1!D225</f>
        <v>247369</v>
      </c>
      <c r="B226" t="str">
        <f>[1]Feuil1!B225&amp;" "&amp;[1]Feuil1!C225</f>
        <v>GAILLOT Reynald</v>
      </c>
      <c r="C226">
        <f>[1]Feuil1!U225</f>
        <v>500</v>
      </c>
      <c r="D226" t="str">
        <f>[1]Feuil1!I225</f>
        <v>V65</v>
      </c>
      <c r="E226" t="str">
        <f>[1]Feuil1!J225</f>
        <v>65+</v>
      </c>
      <c r="F226" t="str">
        <f>[1]Feuil1!K225</f>
        <v>M</v>
      </c>
      <c r="G226">
        <f>[1]Feuil1!N225</f>
        <v>10240015</v>
      </c>
      <c r="H226" t="str">
        <f>[1]Feuil1!E225</f>
        <v>T</v>
      </c>
      <c r="I226" s="29">
        <f>[1]Feuil1!P225</f>
        <v>45919</v>
      </c>
      <c r="J226" t="str">
        <f>[1]Feuil1!Q225</f>
        <v>validé</v>
      </c>
      <c r="K226" s="29">
        <f>[1]Feuil1!S225</f>
        <v>45911</v>
      </c>
      <c r="L226" t="str">
        <f>[1]Feuil1!T225</f>
        <v>Standard</v>
      </c>
      <c r="M226" s="29">
        <f>[1]Feuil1!H225</f>
        <v>22175</v>
      </c>
      <c r="N226" t="str">
        <f t="shared" si="3"/>
        <v>Compétition</v>
      </c>
    </row>
    <row r="227" spans="1:14" x14ac:dyDescent="0.25">
      <c r="A227">
        <f>[1]Feuil1!D226</f>
        <v>24521</v>
      </c>
      <c r="B227" t="str">
        <f>[1]Feuil1!B226&amp;" "&amp;[1]Feuil1!C226</f>
        <v>GALON Christophe</v>
      </c>
      <c r="C227">
        <f>[1]Feuil1!U226</f>
        <v>1165</v>
      </c>
      <c r="D227" t="str">
        <f>[1]Feuil1!I226</f>
        <v>V50</v>
      </c>
      <c r="E227" t="str">
        <f>[1]Feuil1!J226</f>
        <v>50+</v>
      </c>
      <c r="F227" t="str">
        <f>[1]Feuil1!K226</f>
        <v>M</v>
      </c>
      <c r="G227">
        <f>[1]Feuil1!N226</f>
        <v>10240002</v>
      </c>
      <c r="H227" t="str">
        <f>[1]Feuil1!E226</f>
        <v>T</v>
      </c>
      <c r="I227" s="29">
        <f>[1]Feuil1!P226</f>
        <v>45907</v>
      </c>
      <c r="J227" t="str">
        <f>[1]Feuil1!Q226</f>
        <v>validé</v>
      </c>
      <c r="K227" s="29">
        <f>[1]Feuil1!S226</f>
        <v>45866</v>
      </c>
      <c r="L227" t="str">
        <f>[1]Feuil1!T226</f>
        <v>Standard</v>
      </c>
      <c r="M227" s="29">
        <f>[1]Feuil1!H226</f>
        <v>26803</v>
      </c>
      <c r="N227" t="str">
        <f t="shared" si="3"/>
        <v>Compétition</v>
      </c>
    </row>
    <row r="228" spans="1:14" x14ac:dyDescent="0.25">
      <c r="A228">
        <f>[1]Feuil1!D227</f>
        <v>248031</v>
      </c>
      <c r="B228" t="str">
        <f>[1]Feuil1!B227&amp;" "&amp;[1]Feuil1!C227</f>
        <v>GARCIA BASTIDA Matéo</v>
      </c>
      <c r="C228">
        <f>[1]Feuil1!U227</f>
        <v>500</v>
      </c>
      <c r="D228" t="str">
        <f>[1]Feuil1!I227</f>
        <v>J3</v>
      </c>
      <c r="E228">
        <f>[1]Feuil1!J227</f>
        <v>-18</v>
      </c>
      <c r="F228" t="str">
        <f>[1]Feuil1!K227</f>
        <v>M</v>
      </c>
      <c r="G228">
        <f>[1]Feuil1!N227</f>
        <v>10240005</v>
      </c>
      <c r="H228" t="str">
        <f>[1]Feuil1!E227</f>
        <v>P</v>
      </c>
      <c r="I228" s="29">
        <f>[1]Feuil1!P227</f>
        <v>45925</v>
      </c>
      <c r="J228" t="str">
        <f>[1]Feuil1!Q227</f>
        <v>validé</v>
      </c>
      <c r="K228" s="29">
        <f>[1]Feuil1!S227</f>
        <v>0</v>
      </c>
      <c r="L228" t="str">
        <f>[1]Feuil1!T227</f>
        <v>Attestation autoquestionnaire pour mineur</v>
      </c>
      <c r="M228" s="29">
        <f>[1]Feuil1!H227</f>
        <v>39758</v>
      </c>
      <c r="N228" t="str">
        <f t="shared" si="3"/>
        <v>Loisir</v>
      </c>
    </row>
    <row r="229" spans="1:14" x14ac:dyDescent="0.25">
      <c r="A229">
        <f>[1]Feuil1!D228</f>
        <v>247305</v>
      </c>
      <c r="B229" t="str">
        <f>[1]Feuil1!B228&amp;" "&amp;[1]Feuil1!C228</f>
        <v>GARDAN Mickael</v>
      </c>
      <c r="C229">
        <f>[1]Feuil1!U228</f>
        <v>948</v>
      </c>
      <c r="D229" t="str">
        <f>[1]Feuil1!I228</f>
        <v>V40</v>
      </c>
      <c r="E229" t="str">
        <f>[1]Feuil1!J228</f>
        <v>40+</v>
      </c>
      <c r="F229" t="str">
        <f>[1]Feuil1!K228</f>
        <v>M</v>
      </c>
      <c r="G229">
        <f>[1]Feuil1!N228</f>
        <v>10240030</v>
      </c>
      <c r="H229" t="str">
        <f>[1]Feuil1!E228</f>
        <v>T</v>
      </c>
      <c r="I229" s="29">
        <f>[1]Feuil1!P228</f>
        <v>45923</v>
      </c>
      <c r="J229" t="str">
        <f>[1]Feuil1!Q228</f>
        <v>validé</v>
      </c>
      <c r="K229" s="29">
        <f>[1]Feuil1!S228</f>
        <v>45189</v>
      </c>
      <c r="L229" t="str">
        <f>[1]Feuil1!T228</f>
        <v>Attestation autoquestionnaire pour majeur</v>
      </c>
      <c r="M229" s="29">
        <f>[1]Feuil1!H228</f>
        <v>30131</v>
      </c>
      <c r="N229" t="str">
        <f t="shared" si="3"/>
        <v>Compétition</v>
      </c>
    </row>
    <row r="230" spans="1:14" x14ac:dyDescent="0.25">
      <c r="A230">
        <f>[1]Feuil1!D229</f>
        <v>248523</v>
      </c>
      <c r="B230" t="str">
        <f>[1]Feuil1!B229&amp;" "&amp;[1]Feuil1!C229</f>
        <v>GARIGUES Julian</v>
      </c>
      <c r="C230">
        <f>[1]Feuil1!U229</f>
        <v>500</v>
      </c>
      <c r="D230" t="str">
        <f>[1]Feuil1!I229</f>
        <v>C2</v>
      </c>
      <c r="E230">
        <f>[1]Feuil1!J229</f>
        <v>-15</v>
      </c>
      <c r="F230" t="str">
        <f>[1]Feuil1!K229</f>
        <v>M</v>
      </c>
      <c r="G230">
        <f>[1]Feuil1!N229</f>
        <v>10240005</v>
      </c>
      <c r="H230" t="str">
        <f>[1]Feuil1!E229</f>
        <v>P</v>
      </c>
      <c r="I230" s="29">
        <f>[1]Feuil1!P229</f>
        <v>45926</v>
      </c>
      <c r="J230" t="str">
        <f>[1]Feuil1!Q229</f>
        <v>validé</v>
      </c>
      <c r="K230" s="29">
        <f>[1]Feuil1!S229</f>
        <v>0</v>
      </c>
      <c r="L230" t="str">
        <f>[1]Feuil1!T229</f>
        <v>Attestation autoquestionnaire pour mineur</v>
      </c>
      <c r="M230" s="29">
        <f>[1]Feuil1!H229</f>
        <v>40672</v>
      </c>
      <c r="N230" t="str">
        <f t="shared" si="3"/>
        <v>Loisir</v>
      </c>
    </row>
    <row r="231" spans="1:14" x14ac:dyDescent="0.25">
      <c r="A231">
        <f>[1]Feuil1!D230</f>
        <v>242785</v>
      </c>
      <c r="B231" t="str">
        <f>[1]Feuil1!B230&amp;" "&amp;[1]Feuil1!C230</f>
        <v>GEORGES Denis</v>
      </c>
      <c r="C231">
        <f>[1]Feuil1!U230</f>
        <v>674</v>
      </c>
      <c r="D231" t="str">
        <f>[1]Feuil1!I230</f>
        <v>V50</v>
      </c>
      <c r="E231" t="str">
        <f>[1]Feuil1!J230</f>
        <v>50+</v>
      </c>
      <c r="F231" t="str">
        <f>[1]Feuil1!K230</f>
        <v>M</v>
      </c>
      <c r="G231">
        <f>[1]Feuil1!N230</f>
        <v>10240015</v>
      </c>
      <c r="H231" t="str">
        <f>[1]Feuil1!E230</f>
        <v>A</v>
      </c>
      <c r="I231" s="29">
        <f>[1]Feuil1!P230</f>
        <v>45856</v>
      </c>
      <c r="J231" t="str">
        <f>[1]Feuil1!Q230</f>
        <v>validé</v>
      </c>
      <c r="K231" s="29">
        <f>[1]Feuil1!S230</f>
        <v>45195</v>
      </c>
      <c r="L231" t="str">
        <f>[1]Feuil1!T230</f>
        <v>Attestation autoquestionnaire pour majeur</v>
      </c>
      <c r="M231" s="29">
        <f>[1]Feuil1!H230</f>
        <v>26242</v>
      </c>
      <c r="N231" t="str">
        <f t="shared" si="3"/>
        <v>Dirigeant</v>
      </c>
    </row>
    <row r="232" spans="1:14" x14ac:dyDescent="0.25">
      <c r="A232">
        <f>[1]Feuil1!D231</f>
        <v>247410</v>
      </c>
      <c r="B232" t="str">
        <f>[1]Feuil1!B231&amp;" "&amp;[1]Feuil1!C231</f>
        <v>GERMAIN Laurent</v>
      </c>
      <c r="C232">
        <f>[1]Feuil1!U231</f>
        <v>513</v>
      </c>
      <c r="D232" t="str">
        <f>[1]Feuil1!I231</f>
        <v>V50</v>
      </c>
      <c r="E232" t="str">
        <f>[1]Feuil1!J231</f>
        <v>50+</v>
      </c>
      <c r="F232" t="str">
        <f>[1]Feuil1!K231</f>
        <v>M</v>
      </c>
      <c r="G232">
        <f>[1]Feuil1!N231</f>
        <v>10240020</v>
      </c>
      <c r="H232" t="str">
        <f>[1]Feuil1!E231</f>
        <v>T</v>
      </c>
      <c r="I232" s="29">
        <f>[1]Feuil1!P231</f>
        <v>45909</v>
      </c>
      <c r="J232" t="str">
        <f>[1]Feuil1!Q231</f>
        <v>validé</v>
      </c>
      <c r="K232" s="29">
        <f>[1]Feuil1!S231</f>
        <v>45902</v>
      </c>
      <c r="L232" t="str">
        <f>[1]Feuil1!T231</f>
        <v>Standard</v>
      </c>
      <c r="M232" s="29">
        <f>[1]Feuil1!H231</f>
        <v>27647</v>
      </c>
      <c r="N232" t="str">
        <f t="shared" si="3"/>
        <v>Compétition</v>
      </c>
    </row>
    <row r="233" spans="1:14" x14ac:dyDescent="0.25">
      <c r="A233">
        <f>[1]Feuil1!D232</f>
        <v>248472</v>
      </c>
      <c r="B233" t="str">
        <f>[1]Feuil1!B232&amp;" "&amp;[1]Feuil1!C232</f>
        <v>GIESEN LE GOFF Loric</v>
      </c>
      <c r="C233">
        <f>[1]Feuil1!U232</f>
        <v>500</v>
      </c>
      <c r="D233" t="str">
        <f>[1]Feuil1!I232</f>
        <v>B2</v>
      </c>
      <c r="E233">
        <f>[1]Feuil1!J232</f>
        <v>-11</v>
      </c>
      <c r="F233" t="str">
        <f>[1]Feuil1!K232</f>
        <v>M</v>
      </c>
      <c r="G233">
        <f>[1]Feuil1!N232</f>
        <v>10240005</v>
      </c>
      <c r="H233" t="str">
        <f>[1]Feuil1!E232</f>
        <v>P</v>
      </c>
      <c r="I233" s="29">
        <f>[1]Feuil1!P232</f>
        <v>45917</v>
      </c>
      <c r="J233" t="str">
        <f>[1]Feuil1!Q232</f>
        <v>validé</v>
      </c>
      <c r="K233" s="29">
        <f>[1]Feuil1!S232</f>
        <v>0</v>
      </c>
      <c r="L233" t="str">
        <f>[1]Feuil1!T232</f>
        <v>Attestation autoquestionnaire pour mineur</v>
      </c>
      <c r="M233" s="29">
        <f>[1]Feuil1!H232</f>
        <v>42311</v>
      </c>
      <c r="N233" t="str">
        <f t="shared" si="3"/>
        <v>Loisir</v>
      </c>
    </row>
    <row r="234" spans="1:14" x14ac:dyDescent="0.25">
      <c r="A234">
        <f>[1]Feuil1!D233</f>
        <v>247220</v>
      </c>
      <c r="B234" t="str">
        <f>[1]Feuil1!B233&amp;" "&amp;[1]Feuil1!C233</f>
        <v>GIRARD Sebastien</v>
      </c>
      <c r="C234">
        <f>[1]Feuil1!U233</f>
        <v>772</v>
      </c>
      <c r="D234" t="str">
        <f>[1]Feuil1!I233</f>
        <v>V45</v>
      </c>
      <c r="E234" t="str">
        <f>[1]Feuil1!J233</f>
        <v>45+</v>
      </c>
      <c r="F234" t="str">
        <f>[1]Feuil1!K233</f>
        <v>M</v>
      </c>
      <c r="G234">
        <f>[1]Feuil1!N233</f>
        <v>10240020</v>
      </c>
      <c r="H234" t="str">
        <f>[1]Feuil1!E233</f>
        <v>T</v>
      </c>
      <c r="I234" s="29">
        <f>[1]Feuil1!P233</f>
        <v>45914</v>
      </c>
      <c r="J234" t="str">
        <f>[1]Feuil1!Q233</f>
        <v>validé</v>
      </c>
      <c r="K234" s="29">
        <f>[1]Feuil1!S233</f>
        <v>44643</v>
      </c>
      <c r="L234" t="str">
        <f>[1]Feuil1!T233</f>
        <v>Attestation autoquestionnaire pour majeur</v>
      </c>
      <c r="M234" s="29">
        <f>[1]Feuil1!H233</f>
        <v>28797</v>
      </c>
      <c r="N234" t="str">
        <f t="shared" si="3"/>
        <v>Compétition</v>
      </c>
    </row>
    <row r="235" spans="1:14" x14ac:dyDescent="0.25">
      <c r="A235">
        <f>[1]Feuil1!D234</f>
        <v>248096</v>
      </c>
      <c r="B235" t="str">
        <f>[1]Feuil1!B234&amp;" "&amp;[1]Feuil1!C234</f>
        <v>GODRIE Jean-Hubert</v>
      </c>
      <c r="C235">
        <f>[1]Feuil1!U234</f>
        <v>500</v>
      </c>
      <c r="D235" t="str">
        <f>[1]Feuil1!I234</f>
        <v>V75</v>
      </c>
      <c r="E235" t="str">
        <f>[1]Feuil1!J234</f>
        <v>75+</v>
      </c>
      <c r="F235" t="str">
        <f>[1]Feuil1!K234</f>
        <v>M</v>
      </c>
      <c r="G235">
        <f>[1]Feuil1!N234</f>
        <v>10240020</v>
      </c>
      <c r="H235" t="str">
        <f>[1]Feuil1!E234</f>
        <v>P</v>
      </c>
      <c r="I235" s="29">
        <f>[1]Feuil1!P234</f>
        <v>45914</v>
      </c>
      <c r="J235" t="str">
        <f>[1]Feuil1!Q234</f>
        <v>validé</v>
      </c>
      <c r="K235" s="29">
        <f>[1]Feuil1!S234</f>
        <v>45905</v>
      </c>
      <c r="L235" t="str">
        <f>[1]Feuil1!T234</f>
        <v>Standard</v>
      </c>
      <c r="M235" s="29">
        <f>[1]Feuil1!H234</f>
        <v>17110</v>
      </c>
      <c r="N235" t="str">
        <f t="shared" si="3"/>
        <v>Loisir</v>
      </c>
    </row>
    <row r="236" spans="1:14" x14ac:dyDescent="0.25">
      <c r="A236">
        <f>[1]Feuil1!D235</f>
        <v>247880</v>
      </c>
      <c r="B236" t="str">
        <f>[1]Feuil1!B235&amp;" "&amp;[1]Feuil1!C235</f>
        <v>GOMIS Amaël</v>
      </c>
      <c r="C236">
        <f>[1]Feuil1!U235</f>
        <v>500</v>
      </c>
      <c r="D236" t="str">
        <f>[1]Feuil1!I235</f>
        <v>J1</v>
      </c>
      <c r="E236">
        <f>[1]Feuil1!J235</f>
        <v>-16</v>
      </c>
      <c r="F236" t="str">
        <f>[1]Feuil1!K235</f>
        <v>M</v>
      </c>
      <c r="G236">
        <f>[1]Feuil1!N235</f>
        <v>10240002</v>
      </c>
      <c r="H236" t="str">
        <f>[1]Feuil1!E235</f>
        <v>T</v>
      </c>
      <c r="I236" s="29">
        <f>[1]Feuil1!P235</f>
        <v>45883</v>
      </c>
      <c r="J236" t="str">
        <f>[1]Feuil1!Q235</f>
        <v>validé</v>
      </c>
      <c r="K236" s="29">
        <f>[1]Feuil1!S235</f>
        <v>0</v>
      </c>
      <c r="L236" t="str">
        <f>[1]Feuil1!T235</f>
        <v>Attestation autoquestionnaire pour mineur</v>
      </c>
      <c r="M236" s="29">
        <f>[1]Feuil1!H235</f>
        <v>40437</v>
      </c>
      <c r="N236" t="str">
        <f t="shared" si="3"/>
        <v>Compétition</v>
      </c>
    </row>
    <row r="237" spans="1:14" x14ac:dyDescent="0.25">
      <c r="A237">
        <f>[1]Feuil1!D236</f>
        <v>242886</v>
      </c>
      <c r="B237" t="str">
        <f>[1]Feuil1!B236&amp;" "&amp;[1]Feuil1!C236</f>
        <v>GONCALVES Michel</v>
      </c>
      <c r="C237">
        <f>[1]Feuil1!U236</f>
        <v>538</v>
      </c>
      <c r="D237" t="str">
        <f>[1]Feuil1!I236</f>
        <v>V50</v>
      </c>
      <c r="E237" t="str">
        <f>[1]Feuil1!J236</f>
        <v>50+</v>
      </c>
      <c r="F237" t="str">
        <f>[1]Feuil1!K236</f>
        <v>M</v>
      </c>
      <c r="G237">
        <f>[1]Feuil1!N236</f>
        <v>10240015</v>
      </c>
      <c r="H237" t="str">
        <f>[1]Feuil1!E236</f>
        <v>T</v>
      </c>
      <c r="I237" s="29">
        <f>[1]Feuil1!P236</f>
        <v>45926</v>
      </c>
      <c r="J237" t="str">
        <f>[1]Feuil1!Q236</f>
        <v>validé</v>
      </c>
      <c r="K237" s="29">
        <f>[1]Feuil1!S236</f>
        <v>45615</v>
      </c>
      <c r="L237" t="str">
        <f>[1]Feuil1!T236</f>
        <v>Attestation autoquestionnaire pour majeur</v>
      </c>
      <c r="M237" s="29">
        <f>[1]Feuil1!H236</f>
        <v>26359</v>
      </c>
      <c r="N237" t="str">
        <f t="shared" si="3"/>
        <v>Compétition</v>
      </c>
    </row>
    <row r="238" spans="1:14" x14ac:dyDescent="0.25">
      <c r="A238">
        <f>[1]Feuil1!D237</f>
        <v>248217</v>
      </c>
      <c r="B238" t="str">
        <f>[1]Feuil1!B237&amp;" "&amp;[1]Feuil1!C237</f>
        <v>GONTRAN Didier</v>
      </c>
      <c r="C238">
        <f>[1]Feuil1!U237</f>
        <v>500</v>
      </c>
      <c r="D238" t="str">
        <f>[1]Feuil1!I237</f>
        <v>V40</v>
      </c>
      <c r="E238" t="str">
        <f>[1]Feuil1!J237</f>
        <v>40+</v>
      </c>
      <c r="F238" t="str">
        <f>[1]Feuil1!K237</f>
        <v>M</v>
      </c>
      <c r="G238">
        <f>[1]Feuil1!N237</f>
        <v>10240001</v>
      </c>
      <c r="H238" t="str">
        <f>[1]Feuil1!E237</f>
        <v>T</v>
      </c>
      <c r="I238" s="29">
        <f>[1]Feuil1!P237</f>
        <v>45922</v>
      </c>
      <c r="J238" t="str">
        <f>[1]Feuil1!Q237</f>
        <v>validé</v>
      </c>
      <c r="K238" s="29">
        <f>[1]Feuil1!S237</f>
        <v>45922</v>
      </c>
      <c r="L238" t="str">
        <f>[1]Feuil1!T237</f>
        <v>Standard</v>
      </c>
      <c r="M238" s="29">
        <f>[1]Feuil1!H237</f>
        <v>31395</v>
      </c>
      <c r="N238" t="str">
        <f t="shared" si="3"/>
        <v>Compétition</v>
      </c>
    </row>
    <row r="239" spans="1:14" x14ac:dyDescent="0.25">
      <c r="A239">
        <f>[1]Feuil1!D238</f>
        <v>247900</v>
      </c>
      <c r="B239" t="str">
        <f>[1]Feuil1!B238&amp;" "&amp;[1]Feuil1!C238</f>
        <v>GORCE Jean-Jacques</v>
      </c>
      <c r="C239">
        <f>[1]Feuil1!U238</f>
        <v>500</v>
      </c>
      <c r="D239" t="str">
        <f>[1]Feuil1!I238</f>
        <v>V80</v>
      </c>
      <c r="E239" t="str">
        <f>[1]Feuil1!J238</f>
        <v>80+</v>
      </c>
      <c r="F239" t="str">
        <f>[1]Feuil1!K238</f>
        <v>M</v>
      </c>
      <c r="G239">
        <f>[1]Feuil1!N238</f>
        <v>10240001</v>
      </c>
      <c r="H239" t="str">
        <f>[1]Feuil1!E238</f>
        <v>P</v>
      </c>
      <c r="I239" s="29">
        <f>[1]Feuil1!P238</f>
        <v>45916</v>
      </c>
      <c r="J239" t="str">
        <f>[1]Feuil1!Q238</f>
        <v>validé</v>
      </c>
      <c r="K239" s="29">
        <f>[1]Feuil1!S238</f>
        <v>45902</v>
      </c>
      <c r="L239" t="str">
        <f>[1]Feuil1!T238</f>
        <v>Standard</v>
      </c>
      <c r="M239" s="29">
        <f>[1]Feuil1!H238</f>
        <v>16336</v>
      </c>
      <c r="N239" t="str">
        <f t="shared" si="3"/>
        <v>Loisir</v>
      </c>
    </row>
    <row r="240" spans="1:14" x14ac:dyDescent="0.25">
      <c r="A240">
        <f>[1]Feuil1!D239</f>
        <v>247546</v>
      </c>
      <c r="B240" t="str">
        <f>[1]Feuil1!B239&amp;" "&amp;[1]Feuil1!C239</f>
        <v>GOUJON Yves</v>
      </c>
      <c r="C240">
        <f>[1]Feuil1!U239</f>
        <v>500</v>
      </c>
      <c r="D240" t="str">
        <f>[1]Feuil1!I239</f>
        <v>V70</v>
      </c>
      <c r="E240" t="str">
        <f>[1]Feuil1!J239</f>
        <v>70+</v>
      </c>
      <c r="F240" t="str">
        <f>[1]Feuil1!K239</f>
        <v>M</v>
      </c>
      <c r="G240">
        <f>[1]Feuil1!N239</f>
        <v>10240001</v>
      </c>
      <c r="H240" t="str">
        <f>[1]Feuil1!E239</f>
        <v>P</v>
      </c>
      <c r="I240" s="29">
        <f>[1]Feuil1!P239</f>
        <v>45909</v>
      </c>
      <c r="J240" t="str">
        <f>[1]Feuil1!Q239</f>
        <v>validé</v>
      </c>
      <c r="K240" s="29">
        <f>[1]Feuil1!S239</f>
        <v>45518</v>
      </c>
      <c r="L240" t="str">
        <f>[1]Feuil1!T239</f>
        <v>Attestation autoquestionnaire pour majeur</v>
      </c>
      <c r="M240" s="29">
        <f>[1]Feuil1!H239</f>
        <v>19300</v>
      </c>
      <c r="N240" t="str">
        <f t="shared" si="3"/>
        <v>Loisir</v>
      </c>
    </row>
    <row r="241" spans="1:14" x14ac:dyDescent="0.25">
      <c r="A241">
        <f>[1]Feuil1!D240</f>
        <v>247719</v>
      </c>
      <c r="B241" t="str">
        <f>[1]Feuil1!B240&amp;" "&amp;[1]Feuil1!C240</f>
        <v>GOULMY Robin</v>
      </c>
      <c r="C241">
        <f>[1]Feuil1!U240</f>
        <v>500</v>
      </c>
      <c r="D241" t="str">
        <f>[1]Feuil1!I240</f>
        <v>M1</v>
      </c>
      <c r="E241">
        <f>[1]Feuil1!J240</f>
        <v>-12</v>
      </c>
      <c r="F241" t="str">
        <f>[1]Feuil1!K240</f>
        <v>M</v>
      </c>
      <c r="G241">
        <f>[1]Feuil1!N240</f>
        <v>10240007</v>
      </c>
      <c r="H241" t="str">
        <f>[1]Feuil1!E240</f>
        <v>P</v>
      </c>
      <c r="I241" s="29">
        <f>[1]Feuil1!P240</f>
        <v>45910</v>
      </c>
      <c r="J241" t="str">
        <f>[1]Feuil1!Q240</f>
        <v>validé</v>
      </c>
      <c r="K241" s="29">
        <f>[1]Feuil1!S240</f>
        <v>0</v>
      </c>
      <c r="L241" t="str">
        <f>[1]Feuil1!T240</f>
        <v>Attestation autoquestionnaire pour mineur</v>
      </c>
      <c r="M241" s="29">
        <f>[1]Feuil1!H240</f>
        <v>41652</v>
      </c>
      <c r="N241" t="str">
        <f t="shared" si="3"/>
        <v>Loisir</v>
      </c>
    </row>
    <row r="242" spans="1:14" x14ac:dyDescent="0.25">
      <c r="A242">
        <f>[1]Feuil1!D241</f>
        <v>248435</v>
      </c>
      <c r="B242" t="str">
        <f>[1]Feuil1!B241&amp;" "&amp;[1]Feuil1!C241</f>
        <v>GRANGEARD Maxime</v>
      </c>
      <c r="C242">
        <f>[1]Feuil1!U241</f>
        <v>500</v>
      </c>
      <c r="D242" t="str">
        <f>[1]Feuil1!I241</f>
        <v>M2</v>
      </c>
      <c r="E242">
        <f>[1]Feuil1!J241</f>
        <v>-13</v>
      </c>
      <c r="F242" t="str">
        <f>[1]Feuil1!K241</f>
        <v>M</v>
      </c>
      <c r="G242">
        <f>[1]Feuil1!N241</f>
        <v>10240020</v>
      </c>
      <c r="H242" t="str">
        <f>[1]Feuil1!E241</f>
        <v>I</v>
      </c>
      <c r="I242" s="29">
        <f>[1]Feuil1!P241</f>
        <v>45906</v>
      </c>
      <c r="J242" t="str">
        <f>[1]Feuil1!Q241</f>
        <v>validé</v>
      </c>
      <c r="K242" s="29">
        <f>[1]Feuil1!S241</f>
        <v>0</v>
      </c>
      <c r="L242" t="str">
        <f>[1]Feuil1!T241</f>
        <v>Attestation autoquestionnaire pour mineur</v>
      </c>
      <c r="M242" s="29">
        <f>[1]Feuil1!H241</f>
        <v>41548</v>
      </c>
      <c r="N242" t="str">
        <f t="shared" si="3"/>
        <v>Dirigeant</v>
      </c>
    </row>
    <row r="243" spans="1:14" x14ac:dyDescent="0.25">
      <c r="A243">
        <f>[1]Feuil1!D242</f>
        <v>247861</v>
      </c>
      <c r="B243" t="str">
        <f>[1]Feuil1!B242&amp;" "&amp;[1]Feuil1!C242</f>
        <v>GRENECHE Allan</v>
      </c>
      <c r="C243">
        <f>[1]Feuil1!U242</f>
        <v>500</v>
      </c>
      <c r="D243" t="str">
        <f>[1]Feuil1!I242</f>
        <v>C1</v>
      </c>
      <c r="E243">
        <f>[1]Feuil1!J242</f>
        <v>-14</v>
      </c>
      <c r="F243" t="str">
        <f>[1]Feuil1!K242</f>
        <v>M</v>
      </c>
      <c r="G243">
        <f>[1]Feuil1!N242</f>
        <v>10240005</v>
      </c>
      <c r="H243" t="str">
        <f>[1]Feuil1!E242</f>
        <v>P</v>
      </c>
      <c r="I243" s="29">
        <f>[1]Feuil1!P242</f>
        <v>45907</v>
      </c>
      <c r="J243" t="str">
        <f>[1]Feuil1!Q242</f>
        <v>validé</v>
      </c>
      <c r="K243" s="29">
        <f>[1]Feuil1!S242</f>
        <v>0</v>
      </c>
      <c r="L243" t="str">
        <f>[1]Feuil1!T242</f>
        <v>Attestation autoquestionnaire pour mineur</v>
      </c>
      <c r="M243" s="29">
        <f>[1]Feuil1!H242</f>
        <v>41226</v>
      </c>
      <c r="N243" t="str">
        <f t="shared" si="3"/>
        <v>Loisir</v>
      </c>
    </row>
    <row r="244" spans="1:14" x14ac:dyDescent="0.25">
      <c r="A244">
        <f>[1]Feuil1!D243</f>
        <v>247819</v>
      </c>
      <c r="B244" t="str">
        <f>[1]Feuil1!B243&amp;" "&amp;[1]Feuil1!C243</f>
        <v>GRENECHE Benoît</v>
      </c>
      <c r="C244">
        <f>[1]Feuil1!U243</f>
        <v>802</v>
      </c>
      <c r="D244" t="str">
        <f>[1]Feuil1!I243</f>
        <v>V40</v>
      </c>
      <c r="E244" t="str">
        <f>[1]Feuil1!J243</f>
        <v>40+</v>
      </c>
      <c r="F244" t="str">
        <f>[1]Feuil1!K243</f>
        <v>M</v>
      </c>
      <c r="G244">
        <f>[1]Feuil1!N243</f>
        <v>10240005</v>
      </c>
      <c r="H244" t="str">
        <f>[1]Feuil1!E243</f>
        <v>T</v>
      </c>
      <c r="I244" s="29">
        <f>[1]Feuil1!P243</f>
        <v>45907</v>
      </c>
      <c r="J244" t="str">
        <f>[1]Feuil1!Q243</f>
        <v>validé</v>
      </c>
      <c r="K244" s="29">
        <f>[1]Feuil1!S243</f>
        <v>45906</v>
      </c>
      <c r="L244" t="str">
        <f>[1]Feuil1!T243</f>
        <v>Standard</v>
      </c>
      <c r="M244" s="29">
        <f>[1]Feuil1!H243</f>
        <v>31227</v>
      </c>
      <c r="N244" t="str">
        <f t="shared" si="3"/>
        <v>Compétition</v>
      </c>
    </row>
    <row r="245" spans="1:14" x14ac:dyDescent="0.25">
      <c r="A245">
        <f>[1]Feuil1!D244</f>
        <v>248167</v>
      </c>
      <c r="B245" t="str">
        <f>[1]Feuil1!B244&amp;" "&amp;[1]Feuil1!C244</f>
        <v>GRENECHE Mael</v>
      </c>
      <c r="C245">
        <f>[1]Feuil1!U244</f>
        <v>500</v>
      </c>
      <c r="D245" t="str">
        <f>[1]Feuil1!I244</f>
        <v>B2</v>
      </c>
      <c r="E245">
        <f>[1]Feuil1!J244</f>
        <v>-11</v>
      </c>
      <c r="F245" t="str">
        <f>[1]Feuil1!K244</f>
        <v>M</v>
      </c>
      <c r="G245">
        <f>[1]Feuil1!N244</f>
        <v>10240005</v>
      </c>
      <c r="H245" t="str">
        <f>[1]Feuil1!E244</f>
        <v>P</v>
      </c>
      <c r="I245" s="29">
        <f>[1]Feuil1!P244</f>
        <v>45907</v>
      </c>
      <c r="J245" t="str">
        <f>[1]Feuil1!Q244</f>
        <v>validé</v>
      </c>
      <c r="K245" s="29">
        <f>[1]Feuil1!S244</f>
        <v>0</v>
      </c>
      <c r="L245" t="str">
        <f>[1]Feuil1!T244</f>
        <v>Attestation autoquestionnaire pour mineur</v>
      </c>
      <c r="M245" s="29">
        <f>[1]Feuil1!H244</f>
        <v>42285</v>
      </c>
      <c r="N245" t="str">
        <f t="shared" si="3"/>
        <v>Loisir</v>
      </c>
    </row>
    <row r="246" spans="1:14" x14ac:dyDescent="0.25">
      <c r="A246">
        <f>[1]Feuil1!D245</f>
        <v>7114080</v>
      </c>
      <c r="B246" t="str">
        <f>[1]Feuil1!B245&amp;" "&amp;[1]Feuil1!C245</f>
        <v>GRIVEL Basile</v>
      </c>
      <c r="C246">
        <f>[1]Feuil1!U245</f>
        <v>794</v>
      </c>
      <c r="D246" t="str">
        <f>[1]Feuil1!I245</f>
        <v>C2</v>
      </c>
      <c r="E246">
        <f>[1]Feuil1!J245</f>
        <v>-15</v>
      </c>
      <c r="F246" t="str">
        <f>[1]Feuil1!K245</f>
        <v>M</v>
      </c>
      <c r="G246">
        <f>[1]Feuil1!N245</f>
        <v>10240014</v>
      </c>
      <c r="H246" t="str">
        <f>[1]Feuil1!E245</f>
        <v>T</v>
      </c>
      <c r="I246" s="29">
        <f>[1]Feuil1!P245</f>
        <v>45912</v>
      </c>
      <c r="J246" t="str">
        <f>[1]Feuil1!Q245</f>
        <v>validé</v>
      </c>
      <c r="K246" s="29">
        <f>[1]Feuil1!S245</f>
        <v>0</v>
      </c>
      <c r="L246" t="str">
        <f>[1]Feuil1!T245</f>
        <v>Attestation autoquestionnaire pour mineur</v>
      </c>
      <c r="M246" s="29">
        <f>[1]Feuil1!H245</f>
        <v>40702</v>
      </c>
      <c r="N246" t="str">
        <f t="shared" si="3"/>
        <v>Compétition</v>
      </c>
    </row>
    <row r="247" spans="1:14" x14ac:dyDescent="0.25">
      <c r="A247">
        <f>[1]Feuil1!D246</f>
        <v>715921</v>
      </c>
      <c r="B247" t="str">
        <f>[1]Feuil1!B246&amp;" "&amp;[1]Feuil1!C246</f>
        <v>GRIVEL Matthieu</v>
      </c>
      <c r="C247">
        <f>[1]Feuil1!U246</f>
        <v>1267</v>
      </c>
      <c r="D247" t="str">
        <f>[1]Feuil1!I246</f>
        <v>V45</v>
      </c>
      <c r="E247" t="str">
        <f>[1]Feuil1!J246</f>
        <v>45+</v>
      </c>
      <c r="F247" t="str">
        <f>[1]Feuil1!K246</f>
        <v>M</v>
      </c>
      <c r="G247">
        <f>[1]Feuil1!N246</f>
        <v>10240014</v>
      </c>
      <c r="H247" t="str">
        <f>[1]Feuil1!E246</f>
        <v>T</v>
      </c>
      <c r="I247" s="29">
        <f>[1]Feuil1!P246</f>
        <v>45915</v>
      </c>
      <c r="J247" t="str">
        <f>[1]Feuil1!Q246</f>
        <v>validé</v>
      </c>
      <c r="K247" s="29">
        <f>[1]Feuil1!S246</f>
        <v>45915</v>
      </c>
      <c r="L247" t="str">
        <f>[1]Feuil1!T246</f>
        <v>Standard</v>
      </c>
      <c r="M247" s="29">
        <f>[1]Feuil1!H246</f>
        <v>29459</v>
      </c>
      <c r="N247" t="str">
        <f t="shared" si="3"/>
        <v>Compétition</v>
      </c>
    </row>
    <row r="248" spans="1:14" x14ac:dyDescent="0.25">
      <c r="A248">
        <f>[1]Feuil1!D247</f>
        <v>248150</v>
      </c>
      <c r="B248" t="str">
        <f>[1]Feuil1!B247&amp;" "&amp;[1]Feuil1!C247</f>
        <v>GUELT Ethan</v>
      </c>
      <c r="C248">
        <f>[1]Feuil1!U247</f>
        <v>500</v>
      </c>
      <c r="D248" t="str">
        <f>[1]Feuil1!I247</f>
        <v>C1</v>
      </c>
      <c r="E248">
        <f>[1]Feuil1!J247</f>
        <v>-14</v>
      </c>
      <c r="F248" t="str">
        <f>[1]Feuil1!K247</f>
        <v>M</v>
      </c>
      <c r="G248">
        <f>[1]Feuil1!N247</f>
        <v>10240020</v>
      </c>
      <c r="H248" t="str">
        <f>[1]Feuil1!E247</f>
        <v>T</v>
      </c>
      <c r="I248" s="29">
        <f>[1]Feuil1!P247</f>
        <v>45914</v>
      </c>
      <c r="J248" t="str">
        <f>[1]Feuil1!Q247</f>
        <v>validé</v>
      </c>
      <c r="K248" s="29">
        <f>[1]Feuil1!S247</f>
        <v>0</v>
      </c>
      <c r="L248" t="str">
        <f>[1]Feuil1!T247</f>
        <v>Attestation autoquestionnaire pour mineur</v>
      </c>
      <c r="M248" s="29">
        <f>[1]Feuil1!H247</f>
        <v>41124</v>
      </c>
      <c r="N248" t="str">
        <f t="shared" si="3"/>
        <v>Compétition</v>
      </c>
    </row>
    <row r="249" spans="1:14" x14ac:dyDescent="0.25">
      <c r="A249">
        <f>[1]Feuil1!D248</f>
        <v>3341191</v>
      </c>
      <c r="B249" t="str">
        <f>[1]Feuil1!B248&amp;" "&amp;[1]Feuil1!C248</f>
        <v>GUERRERO Jose</v>
      </c>
      <c r="C249">
        <f>[1]Feuil1!U248</f>
        <v>559</v>
      </c>
      <c r="D249" t="str">
        <f>[1]Feuil1!I248</f>
        <v>V70</v>
      </c>
      <c r="E249" t="str">
        <f>[1]Feuil1!J248</f>
        <v>70+</v>
      </c>
      <c r="F249" t="str">
        <f>[1]Feuil1!K248</f>
        <v>M</v>
      </c>
      <c r="G249">
        <f>[1]Feuil1!N248</f>
        <v>10240020</v>
      </c>
      <c r="H249" t="str">
        <f>[1]Feuil1!E248</f>
        <v>P</v>
      </c>
      <c r="I249" s="29">
        <f>[1]Feuil1!P248</f>
        <v>45924</v>
      </c>
      <c r="J249" t="str">
        <f>[1]Feuil1!Q248</f>
        <v>validé</v>
      </c>
      <c r="K249" s="29">
        <f>[1]Feuil1!S248</f>
        <v>45693</v>
      </c>
      <c r="L249" t="str">
        <f>[1]Feuil1!T248</f>
        <v>Standard</v>
      </c>
      <c r="M249" s="29">
        <f>[1]Feuil1!H248</f>
        <v>19985</v>
      </c>
      <c r="N249" t="str">
        <f t="shared" si="3"/>
        <v>Loisir</v>
      </c>
    </row>
    <row r="250" spans="1:14" x14ac:dyDescent="0.25">
      <c r="A250">
        <f>[1]Feuil1!D249</f>
        <v>247822</v>
      </c>
      <c r="B250" t="str">
        <f>[1]Feuil1!B249&amp;" "&amp;[1]Feuil1!C249</f>
        <v>GUILLAUME Philippe</v>
      </c>
      <c r="C250">
        <f>[1]Feuil1!U249</f>
        <v>956</v>
      </c>
      <c r="D250" t="str">
        <f>[1]Feuil1!I249</f>
        <v>V65</v>
      </c>
      <c r="E250" t="str">
        <f>[1]Feuil1!J249</f>
        <v>65+</v>
      </c>
      <c r="F250" t="str">
        <f>[1]Feuil1!K249</f>
        <v>M</v>
      </c>
      <c r="G250">
        <f>[1]Feuil1!N249</f>
        <v>10240020</v>
      </c>
      <c r="H250" t="str">
        <f>[1]Feuil1!E249</f>
        <v>T</v>
      </c>
      <c r="I250" s="29">
        <f>[1]Feuil1!P249</f>
        <v>45914</v>
      </c>
      <c r="J250" t="str">
        <f>[1]Feuil1!Q249</f>
        <v>validé</v>
      </c>
      <c r="K250" s="29">
        <f>[1]Feuil1!S249</f>
        <v>45903</v>
      </c>
      <c r="L250" t="str">
        <f>[1]Feuil1!T249</f>
        <v>Standard</v>
      </c>
      <c r="M250" s="29">
        <f>[1]Feuil1!H249</f>
        <v>22116</v>
      </c>
      <c r="N250" t="str">
        <f t="shared" si="3"/>
        <v>Compétition</v>
      </c>
    </row>
    <row r="251" spans="1:14" x14ac:dyDescent="0.25">
      <c r="A251">
        <f>[1]Feuil1!D250</f>
        <v>248454</v>
      </c>
      <c r="B251" t="str">
        <f>[1]Feuil1!B250&amp;" "&amp;[1]Feuil1!C250</f>
        <v>GUITARD Esteban</v>
      </c>
      <c r="C251">
        <f>[1]Feuil1!U250</f>
        <v>500</v>
      </c>
      <c r="D251" t="str">
        <f>[1]Feuil1!I250</f>
        <v>B2</v>
      </c>
      <c r="E251">
        <f>[1]Feuil1!J250</f>
        <v>-11</v>
      </c>
      <c r="F251" t="str">
        <f>[1]Feuil1!K250</f>
        <v>M</v>
      </c>
      <c r="G251">
        <f>[1]Feuil1!N250</f>
        <v>10240007</v>
      </c>
      <c r="H251" t="str">
        <f>[1]Feuil1!E250</f>
        <v>P</v>
      </c>
      <c r="I251" s="29">
        <f>[1]Feuil1!P250</f>
        <v>45912</v>
      </c>
      <c r="J251" t="str">
        <f>[1]Feuil1!Q250</f>
        <v>validé</v>
      </c>
      <c r="K251" s="29">
        <f>[1]Feuil1!S250</f>
        <v>0</v>
      </c>
      <c r="L251" t="str">
        <f>[1]Feuil1!T250</f>
        <v>Attestation autoquestionnaire pour mineur</v>
      </c>
      <c r="M251" s="29">
        <f>[1]Feuil1!H250</f>
        <v>42144</v>
      </c>
      <c r="N251" t="str">
        <f t="shared" si="3"/>
        <v>Loisir</v>
      </c>
    </row>
    <row r="252" spans="1:14" x14ac:dyDescent="0.25">
      <c r="A252">
        <f>[1]Feuil1!D251</f>
        <v>248400</v>
      </c>
      <c r="B252" t="str">
        <f>[1]Feuil1!B251&amp;" "&amp;[1]Feuil1!C251</f>
        <v>GUIZZO Giuseppe</v>
      </c>
      <c r="C252">
        <f>[1]Feuil1!U251</f>
        <v>500</v>
      </c>
      <c r="D252" t="str">
        <f>[1]Feuil1!I251</f>
        <v>C2</v>
      </c>
      <c r="E252">
        <f>[1]Feuil1!J251</f>
        <v>-15</v>
      </c>
      <c r="F252" t="str">
        <f>[1]Feuil1!K251</f>
        <v>M</v>
      </c>
      <c r="G252">
        <f>[1]Feuil1!N251</f>
        <v>10240007</v>
      </c>
      <c r="H252" t="str">
        <f>[1]Feuil1!E251</f>
        <v>P</v>
      </c>
      <c r="I252" s="29">
        <f>[1]Feuil1!P251</f>
        <v>45931</v>
      </c>
      <c r="J252" t="str">
        <f>[1]Feuil1!Q251</f>
        <v>validé</v>
      </c>
      <c r="K252" s="29">
        <f>[1]Feuil1!S251</f>
        <v>0</v>
      </c>
      <c r="L252" t="str">
        <f>[1]Feuil1!T251</f>
        <v>Attestation autoquestionnaire pour mineur</v>
      </c>
      <c r="M252" s="29">
        <f>[1]Feuil1!H251</f>
        <v>40871</v>
      </c>
      <c r="N252" t="str">
        <f t="shared" si="3"/>
        <v>Loisir</v>
      </c>
    </row>
    <row r="253" spans="1:14" x14ac:dyDescent="0.25">
      <c r="A253">
        <f>[1]Feuil1!D252</f>
        <v>246998</v>
      </c>
      <c r="B253" t="str">
        <f>[1]Feuil1!B252&amp;" "&amp;[1]Feuil1!C252</f>
        <v>GUTIERREZ Allan</v>
      </c>
      <c r="C253">
        <f>[1]Feuil1!U252</f>
        <v>500</v>
      </c>
      <c r="D253" t="str">
        <f>[1]Feuil1!I252</f>
        <v>J3</v>
      </c>
      <c r="E253">
        <f>[1]Feuil1!J252</f>
        <v>-18</v>
      </c>
      <c r="F253" t="str">
        <f>[1]Feuil1!K252</f>
        <v>M</v>
      </c>
      <c r="G253">
        <f>[1]Feuil1!N252</f>
        <v>10240036</v>
      </c>
      <c r="H253" t="str">
        <f>[1]Feuil1!E252</f>
        <v>P</v>
      </c>
      <c r="I253" s="29">
        <f>[1]Feuil1!P252</f>
        <v>45910</v>
      </c>
      <c r="J253" t="str">
        <f>[1]Feuil1!Q252</f>
        <v>validé</v>
      </c>
      <c r="K253" s="29">
        <f>[1]Feuil1!S252</f>
        <v>0</v>
      </c>
      <c r="L253" t="str">
        <f>[1]Feuil1!T252</f>
        <v>Attestation autoquestionnaire pour mineur</v>
      </c>
      <c r="M253" s="29">
        <f>[1]Feuil1!H252</f>
        <v>39692</v>
      </c>
      <c r="N253" t="str">
        <f t="shared" si="3"/>
        <v>Loisir</v>
      </c>
    </row>
    <row r="254" spans="1:14" x14ac:dyDescent="0.25">
      <c r="A254">
        <f>[1]Feuil1!D253</f>
        <v>247244</v>
      </c>
      <c r="B254" t="str">
        <f>[1]Feuil1!B253&amp;" "&amp;[1]Feuil1!C253</f>
        <v>GUTIERREZ Thierry</v>
      </c>
      <c r="C254">
        <f>[1]Feuil1!U253</f>
        <v>500</v>
      </c>
      <c r="D254" t="str">
        <f>[1]Feuil1!I253</f>
        <v>V50</v>
      </c>
      <c r="E254" t="str">
        <f>[1]Feuil1!J253</f>
        <v>50+</v>
      </c>
      <c r="F254" t="str">
        <f>[1]Feuil1!K253</f>
        <v>M</v>
      </c>
      <c r="G254">
        <f>[1]Feuil1!N253</f>
        <v>10240036</v>
      </c>
      <c r="H254" t="str">
        <f>[1]Feuil1!E253</f>
        <v>A</v>
      </c>
      <c r="I254" s="29">
        <f>[1]Feuil1!P253</f>
        <v>45854</v>
      </c>
      <c r="J254" t="str">
        <f>[1]Feuil1!Q253</f>
        <v>validé</v>
      </c>
      <c r="K254" s="29">
        <f>[1]Feuil1!S253</f>
        <v>45889</v>
      </c>
      <c r="L254" t="str">
        <f>[1]Feuil1!T253</f>
        <v>Standard</v>
      </c>
      <c r="M254" s="29">
        <f>[1]Feuil1!H253</f>
        <v>26469</v>
      </c>
      <c r="N254" t="str">
        <f t="shared" si="3"/>
        <v>Dirigeant</v>
      </c>
    </row>
    <row r="255" spans="1:14" x14ac:dyDescent="0.25">
      <c r="A255">
        <f>[1]Feuil1!D254</f>
        <v>245090</v>
      </c>
      <c r="B255" t="str">
        <f>[1]Feuil1!B254&amp;" "&amp;[1]Feuil1!C254</f>
        <v>GUY Jean-Baptiste</v>
      </c>
      <c r="C255">
        <f>[1]Feuil1!U254</f>
        <v>1069</v>
      </c>
      <c r="D255" t="str">
        <f>[1]Feuil1!I254</f>
        <v>S</v>
      </c>
      <c r="E255">
        <f>[1]Feuil1!J254</f>
        <v>-40</v>
      </c>
      <c r="F255" t="str">
        <f>[1]Feuil1!K254</f>
        <v>M</v>
      </c>
      <c r="G255">
        <f>[1]Feuil1!N254</f>
        <v>10240020</v>
      </c>
      <c r="H255" t="str">
        <f>[1]Feuil1!E254</f>
        <v>T</v>
      </c>
      <c r="I255" s="29">
        <f>[1]Feuil1!P254</f>
        <v>45914</v>
      </c>
      <c r="J255" t="str">
        <f>[1]Feuil1!Q254</f>
        <v>validé</v>
      </c>
      <c r="K255" s="29">
        <f>[1]Feuil1!S254</f>
        <v>45197</v>
      </c>
      <c r="L255" t="str">
        <f>[1]Feuil1!T254</f>
        <v>Attestation autoquestionnaire pour majeur</v>
      </c>
      <c r="M255" s="29">
        <f>[1]Feuil1!H254</f>
        <v>33567</v>
      </c>
      <c r="N255" t="str">
        <f t="shared" si="3"/>
        <v>Compétition</v>
      </c>
    </row>
    <row r="256" spans="1:14" x14ac:dyDescent="0.25">
      <c r="A256">
        <f>[1]Feuil1!D255</f>
        <v>247579</v>
      </c>
      <c r="B256" t="str">
        <f>[1]Feuil1!B255&amp;" "&amp;[1]Feuil1!C255</f>
        <v>GUYOMARD Pierre-Denis</v>
      </c>
      <c r="C256">
        <f>[1]Feuil1!U255</f>
        <v>500</v>
      </c>
      <c r="D256" t="str">
        <f>[1]Feuil1!I255</f>
        <v>V75</v>
      </c>
      <c r="E256" t="str">
        <f>[1]Feuil1!J255</f>
        <v>75+</v>
      </c>
      <c r="F256" t="str">
        <f>[1]Feuil1!K255</f>
        <v>M</v>
      </c>
      <c r="G256">
        <f>[1]Feuil1!N255</f>
        <v>10240001</v>
      </c>
      <c r="H256" t="str">
        <f>[1]Feuil1!E255</f>
        <v>P</v>
      </c>
      <c r="I256" s="29">
        <f>[1]Feuil1!P255</f>
        <v>45909</v>
      </c>
      <c r="J256" t="str">
        <f>[1]Feuil1!Q255</f>
        <v>validé</v>
      </c>
      <c r="K256" s="29">
        <f>[1]Feuil1!S255</f>
        <v>45168</v>
      </c>
      <c r="L256" t="str">
        <f>[1]Feuil1!T255</f>
        <v>Attestation autoquestionnaire pour majeur</v>
      </c>
      <c r="M256" s="29">
        <f>[1]Feuil1!H255</f>
        <v>18132</v>
      </c>
      <c r="N256" t="str">
        <f t="shared" si="3"/>
        <v>Loisir</v>
      </c>
    </row>
    <row r="257" spans="1:14" x14ac:dyDescent="0.25">
      <c r="A257">
        <f>[1]Feuil1!D256</f>
        <v>247980</v>
      </c>
      <c r="B257" t="str">
        <f>[1]Feuil1!B256&amp;" "&amp;[1]Feuil1!C256</f>
        <v>HASSENBOEHLER Jacques</v>
      </c>
      <c r="C257">
        <f>[1]Feuil1!U256</f>
        <v>600</v>
      </c>
      <c r="D257" t="str">
        <f>[1]Feuil1!I256</f>
        <v>V65</v>
      </c>
      <c r="E257" t="str">
        <f>[1]Feuil1!J256</f>
        <v>65+</v>
      </c>
      <c r="F257" t="str">
        <f>[1]Feuil1!K256</f>
        <v>M</v>
      </c>
      <c r="G257">
        <f>[1]Feuil1!N256</f>
        <v>10240014</v>
      </c>
      <c r="H257" t="str">
        <f>[1]Feuil1!E256</f>
        <v>A</v>
      </c>
      <c r="I257" s="29">
        <f>[1]Feuil1!P256</f>
        <v>45862</v>
      </c>
      <c r="J257" t="str">
        <f>[1]Feuil1!Q256</f>
        <v>validé</v>
      </c>
      <c r="K257" s="29">
        <f>[1]Feuil1!S256</f>
        <v>45874</v>
      </c>
      <c r="L257" t="str">
        <f>[1]Feuil1!T256</f>
        <v>Standard</v>
      </c>
      <c r="M257" s="29">
        <f>[1]Feuil1!H256</f>
        <v>21896</v>
      </c>
      <c r="N257" t="str">
        <f t="shared" si="3"/>
        <v>Dirigeant</v>
      </c>
    </row>
    <row r="258" spans="1:14" x14ac:dyDescent="0.25">
      <c r="A258">
        <f>[1]Feuil1!D257</f>
        <v>247459</v>
      </c>
      <c r="B258" t="str">
        <f>[1]Feuil1!B257&amp;" "&amp;[1]Feuil1!C257</f>
        <v>HEBRARD Emile</v>
      </c>
      <c r="C258">
        <f>[1]Feuil1!U257</f>
        <v>500</v>
      </c>
      <c r="D258" t="str">
        <f>[1]Feuil1!I257</f>
        <v>V70</v>
      </c>
      <c r="E258" t="str">
        <f>[1]Feuil1!J257</f>
        <v>70+</v>
      </c>
      <c r="F258" t="str">
        <f>[1]Feuil1!K257</f>
        <v>M</v>
      </c>
      <c r="G258">
        <f>[1]Feuil1!N257</f>
        <v>10240030</v>
      </c>
      <c r="H258" t="str">
        <f>[1]Feuil1!E257</f>
        <v>P</v>
      </c>
      <c r="I258" s="29">
        <f>[1]Feuil1!P257</f>
        <v>45914</v>
      </c>
      <c r="J258" t="str">
        <f>[1]Feuil1!Q257</f>
        <v>validé</v>
      </c>
      <c r="K258" s="29">
        <f>[1]Feuil1!S257</f>
        <v>45218</v>
      </c>
      <c r="L258" t="str">
        <f>[1]Feuil1!T257</f>
        <v>Attestation autoquestionnaire pour majeur</v>
      </c>
      <c r="M258" s="29">
        <f>[1]Feuil1!H257</f>
        <v>19312</v>
      </c>
      <c r="N258" t="str">
        <f t="shared" si="3"/>
        <v>Loisir</v>
      </c>
    </row>
    <row r="259" spans="1:14" x14ac:dyDescent="0.25">
      <c r="A259">
        <f>[1]Feuil1!D258</f>
        <v>248221</v>
      </c>
      <c r="B259" t="str">
        <f>[1]Feuil1!B258&amp;" "&amp;[1]Feuil1!C258</f>
        <v>HERCEND Jules</v>
      </c>
      <c r="C259">
        <f>[1]Feuil1!U258</f>
        <v>500</v>
      </c>
      <c r="D259" t="str">
        <f>[1]Feuil1!I258</f>
        <v>J1</v>
      </c>
      <c r="E259">
        <f>[1]Feuil1!J258</f>
        <v>-16</v>
      </c>
      <c r="F259" t="str">
        <f>[1]Feuil1!K258</f>
        <v>M</v>
      </c>
      <c r="G259">
        <f>[1]Feuil1!N258</f>
        <v>10240018</v>
      </c>
      <c r="H259" t="str">
        <f>[1]Feuil1!E258</f>
        <v>P</v>
      </c>
      <c r="I259" s="29">
        <f>[1]Feuil1!P258</f>
        <v>45919</v>
      </c>
      <c r="J259" t="str">
        <f>[1]Feuil1!Q258</f>
        <v>validé</v>
      </c>
      <c r="K259" s="29">
        <f>[1]Feuil1!S258</f>
        <v>0</v>
      </c>
      <c r="L259" t="str">
        <f>[1]Feuil1!T258</f>
        <v>Attestation autoquestionnaire pour mineur</v>
      </c>
      <c r="M259" s="29">
        <f>[1]Feuil1!H258</f>
        <v>40277</v>
      </c>
      <c r="N259" t="str">
        <f t="shared" si="3"/>
        <v>Loisir</v>
      </c>
    </row>
    <row r="260" spans="1:14" x14ac:dyDescent="0.25">
      <c r="A260">
        <f>[1]Feuil1!D259</f>
        <v>247591</v>
      </c>
      <c r="B260" t="str">
        <f>[1]Feuil1!B259&amp;" "&amp;[1]Feuil1!C259</f>
        <v>HEROUX Nino</v>
      </c>
      <c r="C260">
        <f>[1]Feuil1!U259</f>
        <v>763</v>
      </c>
      <c r="D260" t="str">
        <f>[1]Feuil1!I259</f>
        <v>J3</v>
      </c>
      <c r="E260">
        <f>[1]Feuil1!J259</f>
        <v>-18</v>
      </c>
      <c r="F260" t="str">
        <f>[1]Feuil1!K259</f>
        <v>M</v>
      </c>
      <c r="G260">
        <f>[1]Feuil1!N259</f>
        <v>10240007</v>
      </c>
      <c r="H260" t="str">
        <f>[1]Feuil1!E259</f>
        <v>T</v>
      </c>
      <c r="I260" s="29">
        <f>[1]Feuil1!P259</f>
        <v>45919</v>
      </c>
      <c r="J260" t="str">
        <f>[1]Feuil1!Q259</f>
        <v>validé</v>
      </c>
      <c r="K260" s="29">
        <f>[1]Feuil1!S259</f>
        <v>0</v>
      </c>
      <c r="L260" t="str">
        <f>[1]Feuil1!T259</f>
        <v>Attestation autoquestionnaire pour mineur</v>
      </c>
      <c r="M260" s="29">
        <f>[1]Feuil1!H259</f>
        <v>39631</v>
      </c>
      <c r="N260" t="str">
        <f t="shared" si="3"/>
        <v>Compétition</v>
      </c>
    </row>
    <row r="261" spans="1:14" x14ac:dyDescent="0.25">
      <c r="A261">
        <f>[1]Feuil1!D260</f>
        <v>247863</v>
      </c>
      <c r="B261" t="str">
        <f>[1]Feuil1!B260&amp;" "&amp;[1]Feuil1!C260</f>
        <v>HEUCHEL Marcel</v>
      </c>
      <c r="C261">
        <f>[1]Feuil1!U260</f>
        <v>500</v>
      </c>
      <c r="D261" t="str">
        <f>[1]Feuil1!I260</f>
        <v>V75</v>
      </c>
      <c r="E261" t="str">
        <f>[1]Feuil1!J260</f>
        <v>75+</v>
      </c>
      <c r="F261" t="str">
        <f>[1]Feuil1!K260</f>
        <v>M</v>
      </c>
      <c r="G261">
        <f>[1]Feuil1!N260</f>
        <v>10240001</v>
      </c>
      <c r="H261" t="str">
        <f>[1]Feuil1!E260</f>
        <v>P</v>
      </c>
      <c r="I261" s="29">
        <f>[1]Feuil1!P260</f>
        <v>45913</v>
      </c>
      <c r="J261" t="str">
        <f>[1]Feuil1!Q260</f>
        <v>validé</v>
      </c>
      <c r="K261" s="29">
        <f>[1]Feuil1!S260</f>
        <v>45888</v>
      </c>
      <c r="L261" t="str">
        <f>[1]Feuil1!T260</f>
        <v>Standard</v>
      </c>
      <c r="M261" s="29">
        <f>[1]Feuil1!H260</f>
        <v>17525</v>
      </c>
      <c r="N261" t="str">
        <f t="shared" ref="N261:N324" si="4">IF(H261="T","Compétition",IF(H261="P","Loisir","Dirigeant"))</f>
        <v>Loisir</v>
      </c>
    </row>
    <row r="262" spans="1:14" x14ac:dyDescent="0.25">
      <c r="A262">
        <f>[1]Feuil1!D261</f>
        <v>248434</v>
      </c>
      <c r="B262" t="str">
        <f>[1]Feuil1!B261&amp;" "&amp;[1]Feuil1!C261</f>
        <v>HEUZE Frédéric</v>
      </c>
      <c r="C262">
        <f>[1]Feuil1!U261</f>
        <v>500</v>
      </c>
      <c r="D262" t="str">
        <f>[1]Feuil1!I261</f>
        <v>V45</v>
      </c>
      <c r="E262" t="str">
        <f>[1]Feuil1!J261</f>
        <v>45+</v>
      </c>
      <c r="F262" t="str">
        <f>[1]Feuil1!K261</f>
        <v>M</v>
      </c>
      <c r="G262">
        <f>[1]Feuil1!N261</f>
        <v>10240005</v>
      </c>
      <c r="H262" t="str">
        <f>[1]Feuil1!E261</f>
        <v>P</v>
      </c>
      <c r="I262" s="29">
        <f>[1]Feuil1!P261</f>
        <v>45903</v>
      </c>
      <c r="J262" t="str">
        <f>[1]Feuil1!Q261</f>
        <v>validé</v>
      </c>
      <c r="K262" s="29">
        <f>[1]Feuil1!S261</f>
        <v>0</v>
      </c>
      <c r="L262" t="str">
        <f>[1]Feuil1!T261</f>
        <v>Sans pratique sportive</v>
      </c>
      <c r="M262" s="29">
        <f>[1]Feuil1!H261</f>
        <v>29534</v>
      </c>
      <c r="N262" t="str">
        <f t="shared" si="4"/>
        <v>Loisir</v>
      </c>
    </row>
    <row r="263" spans="1:14" x14ac:dyDescent="0.25">
      <c r="A263">
        <f>[1]Feuil1!D262</f>
        <v>248515</v>
      </c>
      <c r="B263" t="str">
        <f>[1]Feuil1!B262&amp;" "&amp;[1]Feuil1!C262</f>
        <v>HILLAIRET Anne Lise</v>
      </c>
      <c r="C263">
        <f>[1]Feuil1!U262</f>
        <v>500</v>
      </c>
      <c r="D263" t="str">
        <f>[1]Feuil1!I262</f>
        <v>V45</v>
      </c>
      <c r="E263" t="str">
        <f>[1]Feuil1!J262</f>
        <v>45+</v>
      </c>
      <c r="F263" t="str">
        <f>[1]Feuil1!K262</f>
        <v>F</v>
      </c>
      <c r="G263">
        <f>[1]Feuil1!N262</f>
        <v>10240020</v>
      </c>
      <c r="H263" t="str">
        <f>[1]Feuil1!E262</f>
        <v>I</v>
      </c>
      <c r="I263" s="29">
        <f>[1]Feuil1!P262</f>
        <v>45925</v>
      </c>
      <c r="J263" t="str">
        <f>[1]Feuil1!Q262</f>
        <v>validé</v>
      </c>
      <c r="K263" s="29">
        <f>[1]Feuil1!S262</f>
        <v>0</v>
      </c>
      <c r="L263" t="str">
        <f>[1]Feuil1!T262</f>
        <v>Attestation autoquestionnaire pour majeur</v>
      </c>
      <c r="M263" s="29">
        <f>[1]Feuil1!H262</f>
        <v>29223</v>
      </c>
      <c r="N263" t="str">
        <f t="shared" si="4"/>
        <v>Dirigeant</v>
      </c>
    </row>
    <row r="264" spans="1:14" x14ac:dyDescent="0.25">
      <c r="A264">
        <f>[1]Feuil1!D263</f>
        <v>286250</v>
      </c>
      <c r="B264" t="str">
        <f>[1]Feuil1!B263&amp;" "&amp;[1]Feuil1!C263</f>
        <v>HIPPOLYTE Elodie</v>
      </c>
      <c r="C264">
        <f>[1]Feuil1!U263</f>
        <v>1418</v>
      </c>
      <c r="D264" t="str">
        <f>[1]Feuil1!I263</f>
        <v>V40</v>
      </c>
      <c r="E264" t="str">
        <f>[1]Feuil1!J263</f>
        <v>40+</v>
      </c>
      <c r="F264" t="str">
        <f>[1]Feuil1!K263</f>
        <v>F</v>
      </c>
      <c r="G264">
        <f>[1]Feuil1!N263</f>
        <v>10240020</v>
      </c>
      <c r="H264" t="str">
        <f>[1]Feuil1!E263</f>
        <v>P</v>
      </c>
      <c r="I264" s="29">
        <f>[1]Feuil1!P263</f>
        <v>45906</v>
      </c>
      <c r="J264" t="str">
        <f>[1]Feuil1!Q263</f>
        <v>validé</v>
      </c>
      <c r="K264" s="29">
        <f>[1]Feuil1!S263</f>
        <v>45894</v>
      </c>
      <c r="L264" t="str">
        <f>[1]Feuil1!T263</f>
        <v>Standard</v>
      </c>
      <c r="M264" s="29">
        <f>[1]Feuil1!H263</f>
        <v>29962</v>
      </c>
      <c r="N264" t="str">
        <f t="shared" si="4"/>
        <v>Loisir</v>
      </c>
    </row>
    <row r="265" spans="1:14" x14ac:dyDescent="0.25">
      <c r="A265">
        <f>[1]Feuil1!D264</f>
        <v>248263</v>
      </c>
      <c r="B265" t="str">
        <f>[1]Feuil1!B264&amp;" "&amp;[1]Feuil1!C264</f>
        <v>HOAREAU Darius</v>
      </c>
      <c r="C265">
        <f>[1]Feuil1!U264</f>
        <v>500</v>
      </c>
      <c r="D265" t="str">
        <f>[1]Feuil1!I264</f>
        <v>M2</v>
      </c>
      <c r="E265">
        <f>[1]Feuil1!J264</f>
        <v>-13</v>
      </c>
      <c r="F265" t="str">
        <f>[1]Feuil1!K264</f>
        <v>M</v>
      </c>
      <c r="G265">
        <f>[1]Feuil1!N264</f>
        <v>10240020</v>
      </c>
      <c r="H265" t="str">
        <f>[1]Feuil1!E264</f>
        <v>P</v>
      </c>
      <c r="I265" s="29">
        <f>[1]Feuil1!P264</f>
        <v>45906</v>
      </c>
      <c r="J265" t="str">
        <f>[1]Feuil1!Q264</f>
        <v>validé</v>
      </c>
      <c r="K265" s="29">
        <f>[1]Feuil1!S264</f>
        <v>0</v>
      </c>
      <c r="L265" t="str">
        <f>[1]Feuil1!T264</f>
        <v>Attestation autoquestionnaire pour mineur</v>
      </c>
      <c r="M265" s="29">
        <f>[1]Feuil1!H264</f>
        <v>41466</v>
      </c>
      <c r="N265" t="str">
        <f t="shared" si="4"/>
        <v>Loisir</v>
      </c>
    </row>
    <row r="266" spans="1:14" x14ac:dyDescent="0.25">
      <c r="A266">
        <f>[1]Feuil1!D265</f>
        <v>248527</v>
      </c>
      <c r="B266" t="str">
        <f>[1]Feuil1!B265&amp;" "&amp;[1]Feuil1!C265</f>
        <v>HORTION Jonas</v>
      </c>
      <c r="C266">
        <f>[1]Feuil1!U265</f>
        <v>500</v>
      </c>
      <c r="D266" t="str">
        <f>[1]Feuil1!I265</f>
        <v>M2</v>
      </c>
      <c r="E266">
        <f>[1]Feuil1!J265</f>
        <v>-13</v>
      </c>
      <c r="F266" t="str">
        <f>[1]Feuil1!K265</f>
        <v>M</v>
      </c>
      <c r="G266">
        <f>[1]Feuil1!N265</f>
        <v>10240001</v>
      </c>
      <c r="H266" t="str">
        <f>[1]Feuil1!E265</f>
        <v>P</v>
      </c>
      <c r="I266" s="29">
        <f>[1]Feuil1!P265</f>
        <v>45930</v>
      </c>
      <c r="J266" t="str">
        <f>[1]Feuil1!Q265</f>
        <v>validé</v>
      </c>
      <c r="K266" s="29">
        <f>[1]Feuil1!S265</f>
        <v>0</v>
      </c>
      <c r="L266" t="str">
        <f>[1]Feuil1!T265</f>
        <v>Attestation autoquestionnaire pour mineur</v>
      </c>
      <c r="M266" s="29">
        <f>[1]Feuil1!H265</f>
        <v>41364</v>
      </c>
      <c r="N266" t="str">
        <f t="shared" si="4"/>
        <v>Loisir</v>
      </c>
    </row>
    <row r="267" spans="1:14" x14ac:dyDescent="0.25">
      <c r="A267">
        <f>[1]Feuil1!D266</f>
        <v>172354</v>
      </c>
      <c r="B267" t="str">
        <f>[1]Feuil1!B266&amp;" "&amp;[1]Feuil1!C266</f>
        <v>HUIBAN Erwan</v>
      </c>
      <c r="C267">
        <f>[1]Feuil1!U266</f>
        <v>1202</v>
      </c>
      <c r="D267" t="str">
        <f>[1]Feuil1!I266</f>
        <v>V40</v>
      </c>
      <c r="E267" t="str">
        <f>[1]Feuil1!J266</f>
        <v>40+</v>
      </c>
      <c r="F267" t="str">
        <f>[1]Feuil1!K266</f>
        <v>M</v>
      </c>
      <c r="G267">
        <f>[1]Feuil1!N266</f>
        <v>10240014</v>
      </c>
      <c r="H267" t="str">
        <f>[1]Feuil1!E266</f>
        <v>T</v>
      </c>
      <c r="I267" s="29">
        <f>[1]Feuil1!P266</f>
        <v>45912</v>
      </c>
      <c r="J267" t="str">
        <f>[1]Feuil1!Q266</f>
        <v>validé</v>
      </c>
      <c r="K267" s="29">
        <f>[1]Feuil1!S266</f>
        <v>45475</v>
      </c>
      <c r="L267" t="str">
        <f>[1]Feuil1!T266</f>
        <v>Attestation autoquestionnaire pour majeur</v>
      </c>
      <c r="M267" s="29">
        <f>[1]Feuil1!H266</f>
        <v>29757</v>
      </c>
      <c r="N267" t="str">
        <f t="shared" si="4"/>
        <v>Compétition</v>
      </c>
    </row>
    <row r="268" spans="1:14" x14ac:dyDescent="0.25">
      <c r="A268">
        <f>[1]Feuil1!D267</f>
        <v>248399</v>
      </c>
      <c r="B268" t="str">
        <f>[1]Feuil1!B267&amp;" "&amp;[1]Feuil1!C267</f>
        <v>HUIEZDA Elena</v>
      </c>
      <c r="C268">
        <f>[1]Feuil1!U267</f>
        <v>500</v>
      </c>
      <c r="D268" t="str">
        <f>[1]Feuil1!I267</f>
        <v>B1</v>
      </c>
      <c r="E268">
        <f>[1]Feuil1!J267</f>
        <v>-10</v>
      </c>
      <c r="F268" t="str">
        <f>[1]Feuil1!K267</f>
        <v>F</v>
      </c>
      <c r="G268">
        <f>[1]Feuil1!N267</f>
        <v>10240039</v>
      </c>
      <c r="H268" t="str">
        <f>[1]Feuil1!E267</f>
        <v>T</v>
      </c>
      <c r="I268" s="29">
        <f>[1]Feuil1!P267</f>
        <v>45918</v>
      </c>
      <c r="J268" t="str">
        <f>[1]Feuil1!Q267</f>
        <v>validé</v>
      </c>
      <c r="K268" s="29">
        <f>[1]Feuil1!S267</f>
        <v>45906</v>
      </c>
      <c r="L268" t="str">
        <f>[1]Feuil1!T267</f>
        <v>Standard</v>
      </c>
      <c r="M268" s="29">
        <f>[1]Feuil1!H267</f>
        <v>42402</v>
      </c>
      <c r="N268" t="str">
        <f t="shared" si="4"/>
        <v>Compétition</v>
      </c>
    </row>
    <row r="269" spans="1:14" x14ac:dyDescent="0.25">
      <c r="A269">
        <f>[1]Feuil1!D268</f>
        <v>244494</v>
      </c>
      <c r="B269" t="str">
        <f>[1]Feuil1!B268&amp;" "&amp;[1]Feuil1!C268</f>
        <v>IGUACEL Frederic</v>
      </c>
      <c r="C269">
        <f>[1]Feuil1!U268</f>
        <v>542</v>
      </c>
      <c r="D269" t="str">
        <f>[1]Feuil1!I268</f>
        <v>V65</v>
      </c>
      <c r="E269" t="str">
        <f>[1]Feuil1!J268</f>
        <v>65+</v>
      </c>
      <c r="F269" t="str">
        <f>[1]Feuil1!K268</f>
        <v>M</v>
      </c>
      <c r="G269">
        <f>[1]Feuil1!N268</f>
        <v>10240014</v>
      </c>
      <c r="H269" t="str">
        <f>[1]Feuil1!E268</f>
        <v>T</v>
      </c>
      <c r="I269" s="29">
        <f>[1]Feuil1!P268</f>
        <v>45909</v>
      </c>
      <c r="J269" t="str">
        <f>[1]Feuil1!Q268</f>
        <v>validé</v>
      </c>
      <c r="K269" s="29">
        <f>[1]Feuil1!S268</f>
        <v>45405</v>
      </c>
      <c r="L269" t="str">
        <f>[1]Feuil1!T268</f>
        <v>Attestation autoquestionnaire pour majeur</v>
      </c>
      <c r="M269" s="29">
        <f>[1]Feuil1!H268</f>
        <v>20455</v>
      </c>
      <c r="N269" t="str">
        <f t="shared" si="4"/>
        <v>Compétition</v>
      </c>
    </row>
    <row r="270" spans="1:14" x14ac:dyDescent="0.25">
      <c r="A270">
        <f>[1]Feuil1!D269</f>
        <v>248532</v>
      </c>
      <c r="B270" t="str">
        <f>[1]Feuil1!B269&amp;" "&amp;[1]Feuil1!C269</f>
        <v>IGUACEL-LISA Gabin</v>
      </c>
      <c r="C270">
        <f>[1]Feuil1!U269</f>
        <v>500</v>
      </c>
      <c r="D270" t="str">
        <f>[1]Feuil1!I269</f>
        <v>M1</v>
      </c>
      <c r="E270">
        <f>[1]Feuil1!J269</f>
        <v>-12</v>
      </c>
      <c r="F270" t="str">
        <f>[1]Feuil1!K269</f>
        <v>M</v>
      </c>
      <c r="G270">
        <f>[1]Feuil1!N269</f>
        <v>10240007</v>
      </c>
      <c r="H270" t="str">
        <f>[1]Feuil1!E269</f>
        <v>P</v>
      </c>
      <c r="I270" s="29">
        <f>[1]Feuil1!P269</f>
        <v>45931</v>
      </c>
      <c r="J270" t="str">
        <f>[1]Feuil1!Q269</f>
        <v>validé</v>
      </c>
      <c r="K270" s="29">
        <f>[1]Feuil1!S269</f>
        <v>0</v>
      </c>
      <c r="L270" t="str">
        <f>[1]Feuil1!T269</f>
        <v>Attestation autoquestionnaire pour mineur</v>
      </c>
      <c r="M270" s="29">
        <f>[1]Feuil1!H269</f>
        <v>41641</v>
      </c>
      <c r="N270" t="str">
        <f t="shared" si="4"/>
        <v>Loisir</v>
      </c>
    </row>
    <row r="271" spans="1:14" x14ac:dyDescent="0.25">
      <c r="A271">
        <f>[1]Feuil1!D270</f>
        <v>248332</v>
      </c>
      <c r="B271" t="str">
        <f>[1]Feuil1!B270&amp;" "&amp;[1]Feuil1!C270</f>
        <v>ITHURBURU FHURY Margot</v>
      </c>
      <c r="C271">
        <f>[1]Feuil1!U270</f>
        <v>500</v>
      </c>
      <c r="D271" t="str">
        <f>[1]Feuil1!I270</f>
        <v>M1</v>
      </c>
      <c r="E271">
        <f>[1]Feuil1!J270</f>
        <v>-12</v>
      </c>
      <c r="F271" t="str">
        <f>[1]Feuil1!K270</f>
        <v>F</v>
      </c>
      <c r="G271">
        <f>[1]Feuil1!N270</f>
        <v>10240006</v>
      </c>
      <c r="H271" t="str">
        <f>[1]Feuil1!E270</f>
        <v>P</v>
      </c>
      <c r="I271" s="29">
        <f>[1]Feuil1!P270</f>
        <v>45909</v>
      </c>
      <c r="J271" t="str">
        <f>[1]Feuil1!Q270</f>
        <v>validé</v>
      </c>
      <c r="K271" s="29">
        <f>[1]Feuil1!S270</f>
        <v>0</v>
      </c>
      <c r="L271" t="str">
        <f>[1]Feuil1!T270</f>
        <v>Attestation autoquestionnaire pour mineur</v>
      </c>
      <c r="M271" s="29">
        <f>[1]Feuil1!H270</f>
        <v>41801</v>
      </c>
      <c r="N271" t="str">
        <f t="shared" si="4"/>
        <v>Loisir</v>
      </c>
    </row>
    <row r="272" spans="1:14" x14ac:dyDescent="0.25">
      <c r="A272">
        <f>[1]Feuil1!D271</f>
        <v>247187</v>
      </c>
      <c r="B272" t="str">
        <f>[1]Feuil1!B271&amp;" "&amp;[1]Feuil1!C271</f>
        <v>JAILLE Jean-Louis</v>
      </c>
      <c r="C272">
        <f>[1]Feuil1!U271</f>
        <v>500</v>
      </c>
      <c r="D272" t="str">
        <f>[1]Feuil1!I271</f>
        <v>V50</v>
      </c>
      <c r="E272" t="str">
        <f>[1]Feuil1!J271</f>
        <v>50+</v>
      </c>
      <c r="F272" t="str">
        <f>[1]Feuil1!K271</f>
        <v>M</v>
      </c>
      <c r="G272">
        <f>[1]Feuil1!N271</f>
        <v>10240014</v>
      </c>
      <c r="H272" t="str">
        <f>[1]Feuil1!E271</f>
        <v>T</v>
      </c>
      <c r="I272" s="29">
        <f>[1]Feuil1!P271</f>
        <v>45917</v>
      </c>
      <c r="J272" t="str">
        <f>[1]Feuil1!Q271</f>
        <v>validé</v>
      </c>
      <c r="K272" s="29">
        <f>[1]Feuil1!S271</f>
        <v>45549</v>
      </c>
      <c r="L272" t="str">
        <f>[1]Feuil1!T271</f>
        <v>Attestation autoquestionnaire pour majeur</v>
      </c>
      <c r="M272" s="29">
        <f>[1]Feuil1!H271</f>
        <v>26847</v>
      </c>
      <c r="N272" t="str">
        <f t="shared" si="4"/>
        <v>Compétition</v>
      </c>
    </row>
    <row r="273" spans="1:14" x14ac:dyDescent="0.25">
      <c r="A273">
        <f>[1]Feuil1!D272</f>
        <v>3426374</v>
      </c>
      <c r="B273" t="str">
        <f>[1]Feuil1!B272&amp;" "&amp;[1]Feuil1!C272</f>
        <v>JARBOUI Ahmed</v>
      </c>
      <c r="C273">
        <f>[1]Feuil1!U272</f>
        <v>575</v>
      </c>
      <c r="D273" t="str">
        <f>[1]Feuil1!I272</f>
        <v>S</v>
      </c>
      <c r="E273">
        <f>[1]Feuil1!J272</f>
        <v>-40</v>
      </c>
      <c r="F273" t="str">
        <f>[1]Feuil1!K272</f>
        <v>M</v>
      </c>
      <c r="G273">
        <f>[1]Feuil1!N272</f>
        <v>10240014</v>
      </c>
      <c r="H273" t="str">
        <f>[1]Feuil1!E272</f>
        <v>T</v>
      </c>
      <c r="I273" s="29">
        <f>[1]Feuil1!P272</f>
        <v>45912</v>
      </c>
      <c r="J273" t="str">
        <f>[1]Feuil1!Q272</f>
        <v>validé</v>
      </c>
      <c r="K273" s="29">
        <f>[1]Feuil1!S272</f>
        <v>44928</v>
      </c>
      <c r="L273" t="str">
        <f>[1]Feuil1!T272</f>
        <v>Attestation autoquestionnaire pour majeur</v>
      </c>
      <c r="M273" s="29">
        <f>[1]Feuil1!H272</f>
        <v>31766</v>
      </c>
      <c r="N273" t="str">
        <f t="shared" si="4"/>
        <v>Compétition</v>
      </c>
    </row>
    <row r="274" spans="1:14" x14ac:dyDescent="0.25">
      <c r="A274">
        <f>[1]Feuil1!D273</f>
        <v>1910817</v>
      </c>
      <c r="B274" t="str">
        <f>[1]Feuil1!B273&amp;" "&amp;[1]Feuil1!C273</f>
        <v>JAUBERT PEYRAMAURE Johan</v>
      </c>
      <c r="C274">
        <f>[1]Feuil1!U273</f>
        <v>500</v>
      </c>
      <c r="D274" t="str">
        <f>[1]Feuil1!I273</f>
        <v>M2</v>
      </c>
      <c r="E274">
        <f>[1]Feuil1!J273</f>
        <v>-13</v>
      </c>
      <c r="F274" t="str">
        <f>[1]Feuil1!K273</f>
        <v>M</v>
      </c>
      <c r="G274">
        <f>[1]Feuil1!N273</f>
        <v>10240007</v>
      </c>
      <c r="H274" t="str">
        <f>[1]Feuil1!E273</f>
        <v>P</v>
      </c>
      <c r="I274" s="29">
        <f>[1]Feuil1!P273</f>
        <v>45919</v>
      </c>
      <c r="J274" t="str">
        <f>[1]Feuil1!Q273</f>
        <v>validé</v>
      </c>
      <c r="K274" s="29">
        <f>[1]Feuil1!S273</f>
        <v>0</v>
      </c>
      <c r="L274" t="str">
        <f>[1]Feuil1!T273</f>
        <v>Attestation autoquestionnaire pour mineur</v>
      </c>
      <c r="M274" s="29">
        <f>[1]Feuil1!H273</f>
        <v>41516</v>
      </c>
      <c r="N274" t="str">
        <f t="shared" si="4"/>
        <v>Loisir</v>
      </c>
    </row>
    <row r="275" spans="1:14" x14ac:dyDescent="0.25">
      <c r="A275">
        <f>[1]Feuil1!D274</f>
        <v>246832</v>
      </c>
      <c r="B275" t="str">
        <f>[1]Feuil1!B274&amp;" "&amp;[1]Feuil1!C274</f>
        <v>JEAMMET Paul</v>
      </c>
      <c r="C275">
        <f>[1]Feuil1!U274</f>
        <v>1018</v>
      </c>
      <c r="D275" t="str">
        <f>[1]Feuil1!I274</f>
        <v>S</v>
      </c>
      <c r="E275">
        <f>[1]Feuil1!J274</f>
        <v>-40</v>
      </c>
      <c r="F275" t="str">
        <f>[1]Feuil1!K274</f>
        <v>M</v>
      </c>
      <c r="G275">
        <f>[1]Feuil1!N274</f>
        <v>10240020</v>
      </c>
      <c r="H275" t="str">
        <f>[1]Feuil1!E274</f>
        <v>A</v>
      </c>
      <c r="I275" s="29">
        <f>[1]Feuil1!P274</f>
        <v>45853</v>
      </c>
      <c r="J275" t="str">
        <f>[1]Feuil1!Q274</f>
        <v>validé</v>
      </c>
      <c r="K275" s="29">
        <f>[1]Feuil1!S274</f>
        <v>45880</v>
      </c>
      <c r="L275" t="str">
        <f>[1]Feuil1!T274</f>
        <v>Standard</v>
      </c>
      <c r="M275" s="29">
        <f>[1]Feuil1!H274</f>
        <v>38161</v>
      </c>
      <c r="N275" t="str">
        <f t="shared" si="4"/>
        <v>Dirigeant</v>
      </c>
    </row>
    <row r="276" spans="1:14" x14ac:dyDescent="0.25">
      <c r="A276">
        <f>[1]Feuil1!D275</f>
        <v>243956</v>
      </c>
      <c r="B276" t="str">
        <f>[1]Feuil1!B275&amp;" "&amp;[1]Feuil1!C275</f>
        <v>JOURDAN Francois</v>
      </c>
      <c r="C276">
        <f>[1]Feuil1!U275</f>
        <v>935</v>
      </c>
      <c r="D276" t="str">
        <f>[1]Feuil1!I275</f>
        <v>V55</v>
      </c>
      <c r="E276" t="str">
        <f>[1]Feuil1!J275</f>
        <v>55+</v>
      </c>
      <c r="F276" t="str">
        <f>[1]Feuil1!K275</f>
        <v>M</v>
      </c>
      <c r="G276">
        <f>[1]Feuil1!N275</f>
        <v>10240014</v>
      </c>
      <c r="H276" t="str">
        <f>[1]Feuil1!E275</f>
        <v>T</v>
      </c>
      <c r="I276" s="29">
        <f>[1]Feuil1!P275</f>
        <v>45917</v>
      </c>
      <c r="J276" t="str">
        <f>[1]Feuil1!Q275</f>
        <v>validé</v>
      </c>
      <c r="K276" s="29">
        <f>[1]Feuil1!S275</f>
        <v>44851</v>
      </c>
      <c r="L276" t="str">
        <f>[1]Feuil1!T275</f>
        <v>Attestation autoquestionnaire pour majeur</v>
      </c>
      <c r="M276" s="29">
        <f>[1]Feuil1!H275</f>
        <v>24960</v>
      </c>
      <c r="N276" t="str">
        <f t="shared" si="4"/>
        <v>Compétition</v>
      </c>
    </row>
    <row r="277" spans="1:14" x14ac:dyDescent="0.25">
      <c r="A277">
        <f>[1]Feuil1!D276</f>
        <v>248406</v>
      </c>
      <c r="B277" t="str">
        <f>[1]Feuil1!B276&amp;" "&amp;[1]Feuil1!C276</f>
        <v>JOUVE Djalal</v>
      </c>
      <c r="C277">
        <f>[1]Feuil1!U276</f>
        <v>500</v>
      </c>
      <c r="D277" t="str">
        <f>[1]Feuil1!I276</f>
        <v>C2</v>
      </c>
      <c r="E277">
        <f>[1]Feuil1!J276</f>
        <v>-15</v>
      </c>
      <c r="F277" t="str">
        <f>[1]Feuil1!K276</f>
        <v>M</v>
      </c>
      <c r="G277">
        <f>[1]Feuil1!N276</f>
        <v>10240036</v>
      </c>
      <c r="H277" t="str">
        <f>[1]Feuil1!E276</f>
        <v>T</v>
      </c>
      <c r="I277" s="29">
        <f>[1]Feuil1!P276</f>
        <v>45910</v>
      </c>
      <c r="J277" t="str">
        <f>[1]Feuil1!Q276</f>
        <v>validé</v>
      </c>
      <c r="K277" s="29">
        <f>[1]Feuil1!S276</f>
        <v>0</v>
      </c>
      <c r="L277" t="str">
        <f>[1]Feuil1!T276</f>
        <v>Attestation autoquestionnaire pour mineur</v>
      </c>
      <c r="M277" s="29">
        <f>[1]Feuil1!H276</f>
        <v>40594</v>
      </c>
      <c r="N277" t="str">
        <f t="shared" si="4"/>
        <v>Compétition</v>
      </c>
    </row>
    <row r="278" spans="1:14" x14ac:dyDescent="0.25">
      <c r="A278">
        <f>[1]Feuil1!D277</f>
        <v>244811</v>
      </c>
      <c r="B278" t="str">
        <f>[1]Feuil1!B277&amp;" "&amp;[1]Feuil1!C277</f>
        <v>JUGIE Pascal</v>
      </c>
      <c r="C278">
        <f>[1]Feuil1!U277</f>
        <v>960</v>
      </c>
      <c r="D278" t="str">
        <f>[1]Feuil1!I277</f>
        <v>V60</v>
      </c>
      <c r="E278" t="str">
        <f>[1]Feuil1!J277</f>
        <v>60+</v>
      </c>
      <c r="F278" t="str">
        <f>[1]Feuil1!K277</f>
        <v>M</v>
      </c>
      <c r="G278">
        <f>[1]Feuil1!N277</f>
        <v>10240014</v>
      </c>
      <c r="H278" t="str">
        <f>[1]Feuil1!E277</f>
        <v>A</v>
      </c>
      <c r="I278" s="29">
        <f>[1]Feuil1!P277</f>
        <v>45862</v>
      </c>
      <c r="J278" t="str">
        <f>[1]Feuil1!Q277</f>
        <v>validé</v>
      </c>
      <c r="K278" s="29">
        <f>[1]Feuil1!S277</f>
        <v>45867</v>
      </c>
      <c r="L278" t="str">
        <f>[1]Feuil1!T277</f>
        <v>Standard</v>
      </c>
      <c r="M278" s="29">
        <f>[1]Feuil1!H277</f>
        <v>23596</v>
      </c>
      <c r="N278" t="str">
        <f t="shared" si="4"/>
        <v>Dirigeant</v>
      </c>
    </row>
    <row r="279" spans="1:14" x14ac:dyDescent="0.25">
      <c r="A279">
        <f>[1]Feuil1!D278</f>
        <v>1421878</v>
      </c>
      <c r="B279" t="str">
        <f>[1]Feuil1!B278&amp;" "&amp;[1]Feuil1!C278</f>
        <v>KAUFFMANN Mickael</v>
      </c>
      <c r="C279">
        <f>[1]Feuil1!U278</f>
        <v>681</v>
      </c>
      <c r="D279" t="str">
        <f>[1]Feuil1!I278</f>
        <v>V40</v>
      </c>
      <c r="E279" t="str">
        <f>[1]Feuil1!J278</f>
        <v>40+</v>
      </c>
      <c r="F279" t="str">
        <f>[1]Feuil1!K278</f>
        <v>M</v>
      </c>
      <c r="G279">
        <f>[1]Feuil1!N278</f>
        <v>10240026</v>
      </c>
      <c r="H279" t="str">
        <f>[1]Feuil1!E278</f>
        <v>P</v>
      </c>
      <c r="I279" s="29">
        <f>[1]Feuil1!P278</f>
        <v>45934</v>
      </c>
      <c r="J279" t="str">
        <f>[1]Feuil1!Q278</f>
        <v>validé</v>
      </c>
      <c r="K279" s="29">
        <f>[1]Feuil1!S278</f>
        <v>45925</v>
      </c>
      <c r="L279" t="str">
        <f>[1]Feuil1!T278</f>
        <v>Standard</v>
      </c>
      <c r="M279" s="29">
        <f>[1]Feuil1!H278</f>
        <v>29820</v>
      </c>
      <c r="N279" t="str">
        <f t="shared" si="4"/>
        <v>Loisir</v>
      </c>
    </row>
    <row r="280" spans="1:14" x14ac:dyDescent="0.25">
      <c r="A280">
        <f>[1]Feuil1!D279</f>
        <v>248012</v>
      </c>
      <c r="B280" t="str">
        <f>[1]Feuil1!B279&amp;" "&amp;[1]Feuil1!C279</f>
        <v>KNOET Claire</v>
      </c>
      <c r="C280">
        <f>[1]Feuil1!U279</f>
        <v>500</v>
      </c>
      <c r="D280" t="str">
        <f>[1]Feuil1!I279</f>
        <v>V40</v>
      </c>
      <c r="E280" t="str">
        <f>[1]Feuil1!J279</f>
        <v>40+</v>
      </c>
      <c r="F280" t="str">
        <f>[1]Feuil1!K279</f>
        <v>F</v>
      </c>
      <c r="G280">
        <f>[1]Feuil1!N279</f>
        <v>10240001</v>
      </c>
      <c r="H280" t="str">
        <f>[1]Feuil1!E279</f>
        <v>A</v>
      </c>
      <c r="I280" s="29">
        <f>[1]Feuil1!P279</f>
        <v>45842</v>
      </c>
      <c r="J280" t="str">
        <f>[1]Feuil1!Q279</f>
        <v>validé</v>
      </c>
      <c r="K280" s="29">
        <f>[1]Feuil1!S279</f>
        <v>45219</v>
      </c>
      <c r="L280" t="str">
        <f>[1]Feuil1!T279</f>
        <v>Attestation autoquestionnaire pour majeur</v>
      </c>
      <c r="M280" s="29">
        <f>[1]Feuil1!H279</f>
        <v>29646</v>
      </c>
      <c r="N280" t="str">
        <f t="shared" si="4"/>
        <v>Dirigeant</v>
      </c>
    </row>
    <row r="281" spans="1:14" x14ac:dyDescent="0.25">
      <c r="A281">
        <f>[1]Feuil1!D280</f>
        <v>6932935</v>
      </c>
      <c r="B281" t="str">
        <f>[1]Feuil1!B280&amp;" "&amp;[1]Feuil1!C280</f>
        <v>KOELSCH Didier</v>
      </c>
      <c r="C281">
        <f>[1]Feuil1!U280</f>
        <v>643</v>
      </c>
      <c r="D281" t="str">
        <f>[1]Feuil1!I280</f>
        <v>V60</v>
      </c>
      <c r="E281" t="str">
        <f>[1]Feuil1!J280</f>
        <v>60+</v>
      </c>
      <c r="F281" t="str">
        <f>[1]Feuil1!K280</f>
        <v>M</v>
      </c>
      <c r="G281">
        <f>[1]Feuil1!N280</f>
        <v>10240015</v>
      </c>
      <c r="H281" t="str">
        <f>[1]Feuil1!E280</f>
        <v>T</v>
      </c>
      <c r="I281" s="29">
        <f>[1]Feuil1!P280</f>
        <v>45912</v>
      </c>
      <c r="J281" t="str">
        <f>[1]Feuil1!Q280</f>
        <v>validé</v>
      </c>
      <c r="K281" s="29">
        <f>[1]Feuil1!S280</f>
        <v>44782</v>
      </c>
      <c r="L281" t="str">
        <f>[1]Feuil1!T280</f>
        <v>Attestation autoquestionnaire pour majeur</v>
      </c>
      <c r="M281" s="29">
        <f>[1]Feuil1!H280</f>
        <v>22825</v>
      </c>
      <c r="N281" t="str">
        <f t="shared" si="4"/>
        <v>Compétition</v>
      </c>
    </row>
    <row r="282" spans="1:14" x14ac:dyDescent="0.25">
      <c r="A282">
        <f>[1]Feuil1!D281</f>
        <v>247848</v>
      </c>
      <c r="B282" t="str">
        <f>[1]Feuil1!B281&amp;" "&amp;[1]Feuil1!C281</f>
        <v>KORTLANG Fokkoline</v>
      </c>
      <c r="C282">
        <f>[1]Feuil1!U281</f>
        <v>500</v>
      </c>
      <c r="D282" t="str">
        <f>[1]Feuil1!I281</f>
        <v>V55</v>
      </c>
      <c r="E282" t="str">
        <f>[1]Feuil1!J281</f>
        <v>55+</v>
      </c>
      <c r="F282" t="str">
        <f>[1]Feuil1!K281</f>
        <v>F</v>
      </c>
      <c r="G282">
        <f>[1]Feuil1!N281</f>
        <v>10240039</v>
      </c>
      <c r="H282" t="str">
        <f>[1]Feuil1!E281</f>
        <v>P</v>
      </c>
      <c r="I282" s="29">
        <f>[1]Feuil1!P281</f>
        <v>45868</v>
      </c>
      <c r="J282" t="str">
        <f>[1]Feuil1!Q281</f>
        <v>validé</v>
      </c>
      <c r="K282" s="29">
        <f>[1]Feuil1!S281</f>
        <v>45542</v>
      </c>
      <c r="L282" t="str">
        <f>[1]Feuil1!T281</f>
        <v>Attestation autoquestionnaire pour majeur</v>
      </c>
      <c r="M282" s="29">
        <f>[1]Feuil1!H281</f>
        <v>24205</v>
      </c>
      <c r="N282" t="str">
        <f t="shared" si="4"/>
        <v>Loisir</v>
      </c>
    </row>
    <row r="283" spans="1:14" x14ac:dyDescent="0.25">
      <c r="A283">
        <f>[1]Feuil1!D282</f>
        <v>3317259</v>
      </c>
      <c r="B283" t="str">
        <f>[1]Feuil1!B282&amp;" "&amp;[1]Feuil1!C282</f>
        <v>KOUZMIN Olivier</v>
      </c>
      <c r="C283">
        <f>[1]Feuil1!U282</f>
        <v>500</v>
      </c>
      <c r="D283" t="str">
        <f>[1]Feuil1!I282</f>
        <v>V60</v>
      </c>
      <c r="E283" t="str">
        <f>[1]Feuil1!J282</f>
        <v>60+</v>
      </c>
      <c r="F283" t="str">
        <f>[1]Feuil1!K282</f>
        <v>M</v>
      </c>
      <c r="G283">
        <f>[1]Feuil1!N282</f>
        <v>10240001</v>
      </c>
      <c r="H283" t="str">
        <f>[1]Feuil1!E282</f>
        <v>P</v>
      </c>
      <c r="I283" s="29">
        <f>[1]Feuil1!P282</f>
        <v>45916</v>
      </c>
      <c r="J283" t="str">
        <f>[1]Feuil1!Q282</f>
        <v>validé</v>
      </c>
      <c r="K283" s="29">
        <f>[1]Feuil1!S282</f>
        <v>45589</v>
      </c>
      <c r="L283" t="str">
        <f>[1]Feuil1!T282</f>
        <v>Standard</v>
      </c>
      <c r="M283" s="29">
        <f>[1]Feuil1!H282</f>
        <v>23172</v>
      </c>
      <c r="N283" t="str">
        <f t="shared" si="4"/>
        <v>Loisir</v>
      </c>
    </row>
    <row r="284" spans="1:14" x14ac:dyDescent="0.25">
      <c r="A284">
        <f>[1]Feuil1!D283</f>
        <v>248085</v>
      </c>
      <c r="B284" t="str">
        <f>[1]Feuil1!B283&amp;" "&amp;[1]Feuil1!C283</f>
        <v>LABROUSSE Arnaud</v>
      </c>
      <c r="C284">
        <f>[1]Feuil1!U283</f>
        <v>500</v>
      </c>
      <c r="D284" t="str">
        <f>[1]Feuil1!I283</f>
        <v>S</v>
      </c>
      <c r="E284">
        <f>[1]Feuil1!J283</f>
        <v>-40</v>
      </c>
      <c r="F284" t="str">
        <f>[1]Feuil1!K283</f>
        <v>M</v>
      </c>
      <c r="G284">
        <f>[1]Feuil1!N283</f>
        <v>10240001</v>
      </c>
      <c r="H284" t="str">
        <f>[1]Feuil1!E283</f>
        <v>P</v>
      </c>
      <c r="I284" s="29">
        <f>[1]Feuil1!P283</f>
        <v>45923</v>
      </c>
      <c r="J284" t="str">
        <f>[1]Feuil1!Q283</f>
        <v>validé</v>
      </c>
      <c r="K284" s="29">
        <f>[1]Feuil1!S283</f>
        <v>45922</v>
      </c>
      <c r="L284" t="str">
        <f>[1]Feuil1!T283</f>
        <v>Standard</v>
      </c>
      <c r="M284" s="29">
        <f>[1]Feuil1!H283</f>
        <v>36426</v>
      </c>
      <c r="N284" t="str">
        <f t="shared" si="4"/>
        <v>Loisir</v>
      </c>
    </row>
    <row r="285" spans="1:14" x14ac:dyDescent="0.25">
      <c r="A285">
        <f>[1]Feuil1!D284</f>
        <v>248238</v>
      </c>
      <c r="B285" t="str">
        <f>[1]Feuil1!B284&amp;" "&amp;[1]Feuil1!C284</f>
        <v>LABROUSSE Gabin</v>
      </c>
      <c r="C285">
        <f>[1]Feuil1!U284</f>
        <v>500</v>
      </c>
      <c r="D285" t="str">
        <f>[1]Feuil1!I284</f>
        <v>M2</v>
      </c>
      <c r="E285">
        <f>[1]Feuil1!J284</f>
        <v>-13</v>
      </c>
      <c r="F285" t="str">
        <f>[1]Feuil1!K284</f>
        <v>M</v>
      </c>
      <c r="G285">
        <f>[1]Feuil1!N284</f>
        <v>10240014</v>
      </c>
      <c r="H285" t="str">
        <f>[1]Feuil1!E284</f>
        <v>T</v>
      </c>
      <c r="I285" s="29">
        <f>[1]Feuil1!P284</f>
        <v>45925</v>
      </c>
      <c r="J285" t="str">
        <f>[1]Feuil1!Q284</f>
        <v>validé</v>
      </c>
      <c r="K285" s="29">
        <f>[1]Feuil1!S284</f>
        <v>0</v>
      </c>
      <c r="L285" t="str">
        <f>[1]Feuil1!T284</f>
        <v>Attestation autoquestionnaire pour mineur</v>
      </c>
      <c r="M285" s="29">
        <f>[1]Feuil1!H284</f>
        <v>41612</v>
      </c>
      <c r="N285" t="str">
        <f t="shared" si="4"/>
        <v>Compétition</v>
      </c>
    </row>
    <row r="286" spans="1:14" x14ac:dyDescent="0.25">
      <c r="A286">
        <f>[1]Feuil1!D285</f>
        <v>247481</v>
      </c>
      <c r="B286" t="str">
        <f>[1]Feuil1!B285&amp;" "&amp;[1]Feuil1!C285</f>
        <v>LAC Marlène</v>
      </c>
      <c r="C286">
        <f>[1]Feuil1!U285</f>
        <v>508</v>
      </c>
      <c r="D286" t="str">
        <f>[1]Feuil1!I285</f>
        <v>S</v>
      </c>
      <c r="E286">
        <f>[1]Feuil1!J285</f>
        <v>-40</v>
      </c>
      <c r="F286" t="str">
        <f>[1]Feuil1!K285</f>
        <v>F</v>
      </c>
      <c r="G286">
        <f>[1]Feuil1!N285</f>
        <v>10240015</v>
      </c>
      <c r="H286" t="str">
        <f>[1]Feuil1!E285</f>
        <v>T</v>
      </c>
      <c r="I286" s="29">
        <f>[1]Feuil1!P285</f>
        <v>45912</v>
      </c>
      <c r="J286" t="str">
        <f>[1]Feuil1!Q285</f>
        <v>validé</v>
      </c>
      <c r="K286" s="29">
        <f>[1]Feuil1!S285</f>
        <v>45544</v>
      </c>
      <c r="L286" t="str">
        <f>[1]Feuil1!T285</f>
        <v>Attestation autoquestionnaire pour majeur</v>
      </c>
      <c r="M286" s="29">
        <f>[1]Feuil1!H285</f>
        <v>35141</v>
      </c>
      <c r="N286" t="str">
        <f t="shared" si="4"/>
        <v>Compétition</v>
      </c>
    </row>
    <row r="287" spans="1:14" x14ac:dyDescent="0.25">
      <c r="A287">
        <f>[1]Feuil1!D286</f>
        <v>246509</v>
      </c>
      <c r="B287" t="str">
        <f>[1]Feuil1!B286&amp;" "&amp;[1]Feuil1!C286</f>
        <v>LACHAIZE Fabrice</v>
      </c>
      <c r="C287">
        <f>[1]Feuil1!U286</f>
        <v>850</v>
      </c>
      <c r="D287" t="str">
        <f>[1]Feuil1!I286</f>
        <v>V50</v>
      </c>
      <c r="E287" t="str">
        <f>[1]Feuil1!J286</f>
        <v>50+</v>
      </c>
      <c r="F287" t="str">
        <f>[1]Feuil1!K286</f>
        <v>M</v>
      </c>
      <c r="G287">
        <f>[1]Feuil1!N286</f>
        <v>10240030</v>
      </c>
      <c r="H287" t="str">
        <f>[1]Feuil1!E286</f>
        <v>A</v>
      </c>
      <c r="I287" s="29">
        <f>[1]Feuil1!P286</f>
        <v>45848</v>
      </c>
      <c r="J287" t="str">
        <f>[1]Feuil1!Q286</f>
        <v>validé</v>
      </c>
      <c r="K287" s="29">
        <f>[1]Feuil1!S286</f>
        <v>45852</v>
      </c>
      <c r="L287" t="str">
        <f>[1]Feuil1!T286</f>
        <v>Standard</v>
      </c>
      <c r="M287" s="29">
        <f>[1]Feuil1!H286</f>
        <v>26646</v>
      </c>
      <c r="N287" t="str">
        <f t="shared" si="4"/>
        <v>Dirigeant</v>
      </c>
    </row>
    <row r="288" spans="1:14" x14ac:dyDescent="0.25">
      <c r="A288">
        <f>[1]Feuil1!D287</f>
        <v>246873</v>
      </c>
      <c r="B288" t="str">
        <f>[1]Feuil1!B287&amp;" "&amp;[1]Feuil1!C287</f>
        <v>LACHAIZE Rene</v>
      </c>
      <c r="C288">
        <f>[1]Feuil1!U287</f>
        <v>500</v>
      </c>
      <c r="D288" t="str">
        <f>[1]Feuil1!I287</f>
        <v>V75</v>
      </c>
      <c r="E288" t="str">
        <f>[1]Feuil1!J287</f>
        <v>75+</v>
      </c>
      <c r="F288" t="str">
        <f>[1]Feuil1!K287</f>
        <v>M</v>
      </c>
      <c r="G288">
        <f>[1]Feuil1!N287</f>
        <v>10240007</v>
      </c>
      <c r="H288" t="str">
        <f>[1]Feuil1!E287</f>
        <v>P</v>
      </c>
      <c r="I288" s="29">
        <f>[1]Feuil1!P287</f>
        <v>45924</v>
      </c>
      <c r="J288" t="str">
        <f>[1]Feuil1!Q287</f>
        <v>validé</v>
      </c>
      <c r="K288" s="29">
        <f>[1]Feuil1!S287</f>
        <v>45909</v>
      </c>
      <c r="L288" t="str">
        <f>[1]Feuil1!T287</f>
        <v>Standard</v>
      </c>
      <c r="M288" s="29">
        <f>[1]Feuil1!H287</f>
        <v>18500</v>
      </c>
      <c r="N288" t="str">
        <f t="shared" si="4"/>
        <v>Loisir</v>
      </c>
    </row>
    <row r="289" spans="1:14" x14ac:dyDescent="0.25">
      <c r="A289">
        <f>[1]Feuil1!D288</f>
        <v>248241</v>
      </c>
      <c r="B289" t="str">
        <f>[1]Feuil1!B288&amp;" "&amp;[1]Feuil1!C288</f>
        <v>LACOMBE Alexandre</v>
      </c>
      <c r="C289">
        <f>[1]Feuil1!U288</f>
        <v>500</v>
      </c>
      <c r="D289" t="str">
        <f>[1]Feuil1!I288</f>
        <v>M2</v>
      </c>
      <c r="E289">
        <f>[1]Feuil1!J288</f>
        <v>-13</v>
      </c>
      <c r="F289" t="str">
        <f>[1]Feuil1!K288</f>
        <v>M</v>
      </c>
      <c r="G289">
        <f>[1]Feuil1!N288</f>
        <v>10240007</v>
      </c>
      <c r="H289" t="str">
        <f>[1]Feuil1!E288</f>
        <v>P</v>
      </c>
      <c r="I289" s="29">
        <f>[1]Feuil1!P288</f>
        <v>45917</v>
      </c>
      <c r="J289" t="str">
        <f>[1]Feuil1!Q288</f>
        <v>validé</v>
      </c>
      <c r="K289" s="29">
        <f>[1]Feuil1!S288</f>
        <v>0</v>
      </c>
      <c r="L289" t="str">
        <f>[1]Feuil1!T288</f>
        <v>Attestation autoquestionnaire pour mineur</v>
      </c>
      <c r="M289" s="29">
        <f>[1]Feuil1!H288</f>
        <v>41423</v>
      </c>
      <c r="N289" t="str">
        <f t="shared" si="4"/>
        <v>Loisir</v>
      </c>
    </row>
    <row r="290" spans="1:14" x14ac:dyDescent="0.25">
      <c r="A290">
        <f>[1]Feuil1!D289</f>
        <v>246814</v>
      </c>
      <c r="B290" t="str">
        <f>[1]Feuil1!B289&amp;" "&amp;[1]Feuil1!C289</f>
        <v>LACOSTE-BAETENS Kordel</v>
      </c>
      <c r="C290">
        <f>[1]Feuil1!U289</f>
        <v>602</v>
      </c>
      <c r="D290" t="str">
        <f>[1]Feuil1!I289</f>
        <v>S</v>
      </c>
      <c r="E290">
        <f>[1]Feuil1!J289</f>
        <v>-40</v>
      </c>
      <c r="F290" t="str">
        <f>[1]Feuil1!K289</f>
        <v>M</v>
      </c>
      <c r="G290">
        <f>[1]Feuil1!N289</f>
        <v>10240005</v>
      </c>
      <c r="H290" t="str">
        <f>[1]Feuil1!E289</f>
        <v>T</v>
      </c>
      <c r="I290" s="29">
        <f>[1]Feuil1!P289</f>
        <v>45868</v>
      </c>
      <c r="J290" t="str">
        <f>[1]Feuil1!Q289</f>
        <v>validé</v>
      </c>
      <c r="K290" s="29">
        <f>[1]Feuil1!S289</f>
        <v>44820</v>
      </c>
      <c r="L290" t="str">
        <f>[1]Feuil1!T289</f>
        <v>Attestation autoquestionnaire pour majeur</v>
      </c>
      <c r="M290" s="29">
        <f>[1]Feuil1!H289</f>
        <v>36489</v>
      </c>
      <c r="N290" t="str">
        <f t="shared" si="4"/>
        <v>Compétition</v>
      </c>
    </row>
    <row r="291" spans="1:14" x14ac:dyDescent="0.25">
      <c r="A291">
        <f>[1]Feuil1!D290</f>
        <v>248146</v>
      </c>
      <c r="B291" t="str">
        <f>[1]Feuil1!B290&amp;" "&amp;[1]Feuil1!C290</f>
        <v>LACOUTURE Noé</v>
      </c>
      <c r="C291">
        <f>[1]Feuil1!U290</f>
        <v>500</v>
      </c>
      <c r="D291" t="str">
        <f>[1]Feuil1!I290</f>
        <v>C1</v>
      </c>
      <c r="E291">
        <f>[1]Feuil1!J290</f>
        <v>-14</v>
      </c>
      <c r="F291" t="str">
        <f>[1]Feuil1!K290</f>
        <v>M</v>
      </c>
      <c r="G291">
        <f>[1]Feuil1!N290</f>
        <v>10240018</v>
      </c>
      <c r="H291" t="str">
        <f>[1]Feuil1!E290</f>
        <v>P</v>
      </c>
      <c r="I291" s="29">
        <f>[1]Feuil1!P290</f>
        <v>45909</v>
      </c>
      <c r="J291" t="str">
        <f>[1]Feuil1!Q290</f>
        <v>validé</v>
      </c>
      <c r="K291" s="29">
        <f>[1]Feuil1!S290</f>
        <v>0</v>
      </c>
      <c r="L291" t="str">
        <f>[1]Feuil1!T290</f>
        <v>Attestation autoquestionnaire pour mineur</v>
      </c>
      <c r="M291" s="29">
        <f>[1]Feuil1!H290</f>
        <v>41193</v>
      </c>
      <c r="N291" t="str">
        <f t="shared" si="4"/>
        <v>Loisir</v>
      </c>
    </row>
    <row r="292" spans="1:14" x14ac:dyDescent="0.25">
      <c r="A292">
        <f>[1]Feuil1!D291</f>
        <v>248163</v>
      </c>
      <c r="B292" t="str">
        <f>[1]Feuil1!B291&amp;" "&amp;[1]Feuil1!C291</f>
        <v>LAFON Guillaume</v>
      </c>
      <c r="C292">
        <f>[1]Feuil1!U291</f>
        <v>500</v>
      </c>
      <c r="D292" t="str">
        <f>[1]Feuil1!I291</f>
        <v>V50</v>
      </c>
      <c r="E292" t="str">
        <f>[1]Feuil1!J291</f>
        <v>50+</v>
      </c>
      <c r="F292" t="str">
        <f>[1]Feuil1!K291</f>
        <v>M</v>
      </c>
      <c r="G292">
        <f>[1]Feuil1!N291</f>
        <v>10240001</v>
      </c>
      <c r="H292" t="str">
        <f>[1]Feuil1!E291</f>
        <v>P</v>
      </c>
      <c r="I292" s="29">
        <f>[1]Feuil1!P291</f>
        <v>45913</v>
      </c>
      <c r="J292" t="str">
        <f>[1]Feuil1!Q291</f>
        <v>validé</v>
      </c>
      <c r="K292" s="29">
        <f>[1]Feuil1!S291</f>
        <v>45910</v>
      </c>
      <c r="L292" t="str">
        <f>[1]Feuil1!T291</f>
        <v>Standard</v>
      </c>
      <c r="M292" s="29">
        <f>[1]Feuil1!H291</f>
        <v>26583</v>
      </c>
      <c r="N292" t="str">
        <f t="shared" si="4"/>
        <v>Loisir</v>
      </c>
    </row>
    <row r="293" spans="1:14" x14ac:dyDescent="0.25">
      <c r="A293">
        <f>[1]Feuil1!D292</f>
        <v>248500</v>
      </c>
      <c r="B293" t="str">
        <f>[1]Feuil1!B292&amp;" "&amp;[1]Feuil1!C292</f>
        <v>LAFORET Enoha</v>
      </c>
      <c r="C293">
        <f>[1]Feuil1!U292</f>
        <v>500</v>
      </c>
      <c r="D293" t="str">
        <f>[1]Feuil1!I292</f>
        <v>M1</v>
      </c>
      <c r="E293">
        <f>[1]Feuil1!J292</f>
        <v>-12</v>
      </c>
      <c r="F293" t="str">
        <f>[1]Feuil1!K292</f>
        <v>M</v>
      </c>
      <c r="G293">
        <f>[1]Feuil1!N292</f>
        <v>10240020</v>
      </c>
      <c r="H293" t="str">
        <f>[1]Feuil1!E292</f>
        <v>P</v>
      </c>
      <c r="I293" s="29">
        <f>[1]Feuil1!P292</f>
        <v>45924</v>
      </c>
      <c r="J293" t="str">
        <f>[1]Feuil1!Q292</f>
        <v>validé</v>
      </c>
      <c r="K293" s="29">
        <f>[1]Feuil1!S292</f>
        <v>0</v>
      </c>
      <c r="L293" t="str">
        <f>[1]Feuil1!T292</f>
        <v>Attestation autoquestionnaire pour mineur</v>
      </c>
      <c r="M293" s="29">
        <f>[1]Feuil1!H292</f>
        <v>41871</v>
      </c>
      <c r="N293" t="str">
        <f t="shared" si="4"/>
        <v>Loisir</v>
      </c>
    </row>
    <row r="294" spans="1:14" x14ac:dyDescent="0.25">
      <c r="A294">
        <f>[1]Feuil1!D293</f>
        <v>247830</v>
      </c>
      <c r="B294" t="str">
        <f>[1]Feuil1!B293&amp;" "&amp;[1]Feuil1!C293</f>
        <v>LAGUIONIE Patrick</v>
      </c>
      <c r="C294">
        <f>[1]Feuil1!U293</f>
        <v>500</v>
      </c>
      <c r="D294" t="str">
        <f>[1]Feuil1!I293</f>
        <v>V60</v>
      </c>
      <c r="E294" t="str">
        <f>[1]Feuil1!J293</f>
        <v>60+</v>
      </c>
      <c r="F294" t="str">
        <f>[1]Feuil1!K293</f>
        <v>M</v>
      </c>
      <c r="G294">
        <f>[1]Feuil1!N293</f>
        <v>10240020</v>
      </c>
      <c r="H294" t="str">
        <f>[1]Feuil1!E293</f>
        <v>P</v>
      </c>
      <c r="I294" s="29">
        <f>[1]Feuil1!P293</f>
        <v>45917</v>
      </c>
      <c r="J294" t="str">
        <f>[1]Feuil1!Q293</f>
        <v>validé</v>
      </c>
      <c r="K294" s="29">
        <f>[1]Feuil1!S293</f>
        <v>44992</v>
      </c>
      <c r="L294" t="str">
        <f>[1]Feuil1!T293</f>
        <v>Attestation autoquestionnaire pour majeur</v>
      </c>
      <c r="M294" s="29">
        <f>[1]Feuil1!H293</f>
        <v>22428</v>
      </c>
      <c r="N294" t="str">
        <f t="shared" si="4"/>
        <v>Loisir</v>
      </c>
    </row>
    <row r="295" spans="1:14" x14ac:dyDescent="0.25">
      <c r="A295">
        <f>[1]Feuil1!D294</f>
        <v>248044</v>
      </c>
      <c r="B295" t="str">
        <f>[1]Feuil1!B294&amp;" "&amp;[1]Feuil1!C294</f>
        <v>LAJUGIE Etienne</v>
      </c>
      <c r="C295">
        <f>[1]Feuil1!U294</f>
        <v>523</v>
      </c>
      <c r="D295" t="str">
        <f>[1]Feuil1!I294</f>
        <v>S</v>
      </c>
      <c r="E295">
        <f>[1]Feuil1!J294</f>
        <v>-40</v>
      </c>
      <c r="F295" t="str">
        <f>[1]Feuil1!K294</f>
        <v>M</v>
      </c>
      <c r="G295">
        <f>[1]Feuil1!N294</f>
        <v>10240014</v>
      </c>
      <c r="H295" t="str">
        <f>[1]Feuil1!E294</f>
        <v>T</v>
      </c>
      <c r="I295" s="29">
        <f>[1]Feuil1!P294</f>
        <v>45917</v>
      </c>
      <c r="J295" t="str">
        <f>[1]Feuil1!Q294</f>
        <v>validé</v>
      </c>
      <c r="K295" s="29">
        <f>[1]Feuil1!S294</f>
        <v>45260</v>
      </c>
      <c r="L295" t="str">
        <f>[1]Feuil1!T294</f>
        <v>Attestation autoquestionnaire pour majeur</v>
      </c>
      <c r="M295" s="29">
        <f>[1]Feuil1!H294</f>
        <v>32622</v>
      </c>
      <c r="N295" t="str">
        <f t="shared" si="4"/>
        <v>Compétition</v>
      </c>
    </row>
    <row r="296" spans="1:14" x14ac:dyDescent="0.25">
      <c r="A296">
        <f>[1]Feuil1!D295</f>
        <v>248441</v>
      </c>
      <c r="B296" t="str">
        <f>[1]Feuil1!B295&amp;" "&amp;[1]Feuil1!C295</f>
        <v>LAMONNERIE Louis</v>
      </c>
      <c r="C296">
        <f>[1]Feuil1!U295</f>
        <v>500</v>
      </c>
      <c r="D296" t="str">
        <f>[1]Feuil1!I295</f>
        <v>B2</v>
      </c>
      <c r="E296">
        <f>[1]Feuil1!J295</f>
        <v>-11</v>
      </c>
      <c r="F296" t="str">
        <f>[1]Feuil1!K295</f>
        <v>M</v>
      </c>
      <c r="G296">
        <f>[1]Feuil1!N295</f>
        <v>10240020</v>
      </c>
      <c r="H296" t="str">
        <f>[1]Feuil1!E295</f>
        <v>I</v>
      </c>
      <c r="I296" s="29">
        <f>[1]Feuil1!P295</f>
        <v>45906</v>
      </c>
      <c r="J296" t="str">
        <f>[1]Feuil1!Q295</f>
        <v>validé</v>
      </c>
      <c r="K296" s="29">
        <f>[1]Feuil1!S295</f>
        <v>0</v>
      </c>
      <c r="L296" t="str">
        <f>[1]Feuil1!T295</f>
        <v>Attestation autoquestionnaire pour mineur</v>
      </c>
      <c r="M296" s="29">
        <f>[1]Feuil1!H295</f>
        <v>42127</v>
      </c>
      <c r="N296" t="str">
        <f t="shared" si="4"/>
        <v>Dirigeant</v>
      </c>
    </row>
    <row r="297" spans="1:14" x14ac:dyDescent="0.25">
      <c r="A297">
        <f>[1]Feuil1!D296</f>
        <v>247954</v>
      </c>
      <c r="B297" t="str">
        <f>[1]Feuil1!B296&amp;" "&amp;[1]Feuil1!C296</f>
        <v>LAMURY Sébastien</v>
      </c>
      <c r="C297">
        <f>[1]Feuil1!U296</f>
        <v>500</v>
      </c>
      <c r="D297" t="str">
        <f>[1]Feuil1!I296</f>
        <v>V50</v>
      </c>
      <c r="E297" t="str">
        <f>[1]Feuil1!J296</f>
        <v>50+</v>
      </c>
      <c r="F297" t="str">
        <f>[1]Feuil1!K296</f>
        <v>M</v>
      </c>
      <c r="G297">
        <f>[1]Feuil1!N296</f>
        <v>10240039</v>
      </c>
      <c r="H297" t="str">
        <f>[1]Feuil1!E296</f>
        <v>T</v>
      </c>
      <c r="I297" s="29">
        <f>[1]Feuil1!P296</f>
        <v>45911</v>
      </c>
      <c r="J297" t="str">
        <f>[1]Feuil1!Q296</f>
        <v>validé</v>
      </c>
      <c r="K297" s="29">
        <f>[1]Feuil1!S296</f>
        <v>45180</v>
      </c>
      <c r="L297" t="str">
        <f>[1]Feuil1!T296</f>
        <v>Attestation autoquestionnaire pour majeur</v>
      </c>
      <c r="M297" s="29">
        <f>[1]Feuil1!H296</f>
        <v>26739</v>
      </c>
      <c r="N297" t="str">
        <f t="shared" si="4"/>
        <v>Compétition</v>
      </c>
    </row>
    <row r="298" spans="1:14" x14ac:dyDescent="0.25">
      <c r="A298">
        <f>[1]Feuil1!D297</f>
        <v>2813986</v>
      </c>
      <c r="B298" t="str">
        <f>[1]Feuil1!B297&amp;" "&amp;[1]Feuil1!C297</f>
        <v>LANFRANCHI Jean Luc</v>
      </c>
      <c r="C298">
        <f>[1]Feuil1!U297</f>
        <v>500</v>
      </c>
      <c r="D298" t="str">
        <f>[1]Feuil1!I297</f>
        <v>V60</v>
      </c>
      <c r="E298" t="str">
        <f>[1]Feuil1!J297</f>
        <v>60+</v>
      </c>
      <c r="F298" t="str">
        <f>[1]Feuil1!K297</f>
        <v>M</v>
      </c>
      <c r="G298">
        <f>[1]Feuil1!N297</f>
        <v>10240030</v>
      </c>
      <c r="H298" t="str">
        <f>[1]Feuil1!E297</f>
        <v>T</v>
      </c>
      <c r="I298" s="29">
        <f>[1]Feuil1!P297</f>
        <v>45915</v>
      </c>
      <c r="J298" t="str">
        <f>[1]Feuil1!Q297</f>
        <v>validé</v>
      </c>
      <c r="K298" s="29">
        <f>[1]Feuil1!S297</f>
        <v>45904</v>
      </c>
      <c r="L298" t="str">
        <f>[1]Feuil1!T297</f>
        <v>Standard</v>
      </c>
      <c r="M298" s="29">
        <f>[1]Feuil1!H297</f>
        <v>23636</v>
      </c>
      <c r="N298" t="str">
        <f t="shared" si="4"/>
        <v>Compétition</v>
      </c>
    </row>
    <row r="299" spans="1:14" x14ac:dyDescent="0.25">
      <c r="A299">
        <f>[1]Feuil1!D298</f>
        <v>248531</v>
      </c>
      <c r="B299" t="str">
        <f>[1]Feuil1!B298&amp;" "&amp;[1]Feuil1!C298</f>
        <v>LANGLADE Louis</v>
      </c>
      <c r="C299">
        <f>[1]Feuil1!U298</f>
        <v>500</v>
      </c>
      <c r="D299" t="str">
        <f>[1]Feuil1!I298</f>
        <v>C2</v>
      </c>
      <c r="E299">
        <f>[1]Feuil1!J298</f>
        <v>-15</v>
      </c>
      <c r="F299" t="str">
        <f>[1]Feuil1!K298</f>
        <v>M</v>
      </c>
      <c r="G299">
        <f>[1]Feuil1!N298</f>
        <v>10240007</v>
      </c>
      <c r="H299" t="str">
        <f>[1]Feuil1!E298</f>
        <v>P</v>
      </c>
      <c r="I299" s="29">
        <f>[1]Feuil1!P298</f>
        <v>45931</v>
      </c>
      <c r="J299" t="str">
        <f>[1]Feuil1!Q298</f>
        <v>validé</v>
      </c>
      <c r="K299" s="29">
        <f>[1]Feuil1!S298</f>
        <v>0</v>
      </c>
      <c r="L299" t="str">
        <f>[1]Feuil1!T298</f>
        <v>Attestation autoquestionnaire pour mineur</v>
      </c>
      <c r="M299" s="29">
        <f>[1]Feuil1!H298</f>
        <v>40660</v>
      </c>
      <c r="N299" t="str">
        <f t="shared" si="4"/>
        <v>Loisir</v>
      </c>
    </row>
    <row r="300" spans="1:14" x14ac:dyDescent="0.25">
      <c r="A300">
        <f>[1]Feuil1!D299</f>
        <v>242821</v>
      </c>
      <c r="B300" t="str">
        <f>[1]Feuil1!B299&amp;" "&amp;[1]Feuil1!C299</f>
        <v>LAPLAGNE Thierry</v>
      </c>
      <c r="C300">
        <f>[1]Feuil1!U299</f>
        <v>581</v>
      </c>
      <c r="D300" t="str">
        <f>[1]Feuil1!I299</f>
        <v>V50</v>
      </c>
      <c r="E300" t="str">
        <f>[1]Feuil1!J299</f>
        <v>50+</v>
      </c>
      <c r="F300" t="str">
        <f>[1]Feuil1!K299</f>
        <v>M</v>
      </c>
      <c r="G300">
        <f>[1]Feuil1!N299</f>
        <v>10240026</v>
      </c>
      <c r="H300" t="str">
        <f>[1]Feuil1!E299</f>
        <v>T</v>
      </c>
      <c r="I300" s="29">
        <f>[1]Feuil1!P299</f>
        <v>45917</v>
      </c>
      <c r="J300" t="str">
        <f>[1]Feuil1!Q299</f>
        <v>validé</v>
      </c>
      <c r="K300" s="29">
        <f>[1]Feuil1!S299</f>
        <v>44816</v>
      </c>
      <c r="L300" t="str">
        <f>[1]Feuil1!T299</f>
        <v>Attestation autoquestionnaire pour majeur</v>
      </c>
      <c r="M300" s="29">
        <f>[1]Feuil1!H299</f>
        <v>26542</v>
      </c>
      <c r="N300" t="str">
        <f t="shared" si="4"/>
        <v>Compétition</v>
      </c>
    </row>
    <row r="301" spans="1:14" x14ac:dyDescent="0.25">
      <c r="A301">
        <f>[1]Feuil1!D300</f>
        <v>248437</v>
      </c>
      <c r="B301" t="str">
        <f>[1]Feuil1!B300&amp;" "&amp;[1]Feuil1!C300</f>
        <v>LATERRIERE Ethan</v>
      </c>
      <c r="C301">
        <f>[1]Feuil1!U300</f>
        <v>500</v>
      </c>
      <c r="D301" t="str">
        <f>[1]Feuil1!I300</f>
        <v>M1</v>
      </c>
      <c r="E301">
        <f>[1]Feuil1!J300</f>
        <v>-12</v>
      </c>
      <c r="F301" t="str">
        <f>[1]Feuil1!K300</f>
        <v>M</v>
      </c>
      <c r="G301">
        <f>[1]Feuil1!N300</f>
        <v>10240020</v>
      </c>
      <c r="H301" t="str">
        <f>[1]Feuil1!E300</f>
        <v>P</v>
      </c>
      <c r="I301" s="29">
        <f>[1]Feuil1!P300</f>
        <v>45924</v>
      </c>
      <c r="J301" t="str">
        <f>[1]Feuil1!Q300</f>
        <v>validé</v>
      </c>
      <c r="K301" s="29">
        <f>[1]Feuil1!S300</f>
        <v>0</v>
      </c>
      <c r="L301" t="str">
        <f>[1]Feuil1!T300</f>
        <v>Attestation autoquestionnaire pour mineur</v>
      </c>
      <c r="M301" s="29">
        <f>[1]Feuil1!H300</f>
        <v>41811</v>
      </c>
      <c r="N301" t="str">
        <f t="shared" si="4"/>
        <v>Loisir</v>
      </c>
    </row>
    <row r="302" spans="1:14" x14ac:dyDescent="0.25">
      <c r="A302">
        <f>[1]Feuil1!D301</f>
        <v>248184</v>
      </c>
      <c r="B302" t="str">
        <f>[1]Feuil1!B301&amp;" "&amp;[1]Feuil1!C301</f>
        <v>LAURIERE Quentin</v>
      </c>
      <c r="C302">
        <f>[1]Feuil1!U301</f>
        <v>500</v>
      </c>
      <c r="D302" t="str">
        <f>[1]Feuil1!I301</f>
        <v>B1</v>
      </c>
      <c r="E302">
        <f>[1]Feuil1!J301</f>
        <v>-10</v>
      </c>
      <c r="F302" t="str">
        <f>[1]Feuil1!K301</f>
        <v>M</v>
      </c>
      <c r="G302">
        <f>[1]Feuil1!N301</f>
        <v>10240020</v>
      </c>
      <c r="H302" t="str">
        <f>[1]Feuil1!E301</f>
        <v>P</v>
      </c>
      <c r="I302" s="29">
        <f>[1]Feuil1!P301</f>
        <v>45917</v>
      </c>
      <c r="J302" t="str">
        <f>[1]Feuil1!Q301</f>
        <v>validé</v>
      </c>
      <c r="K302" s="29">
        <f>[1]Feuil1!S301</f>
        <v>0</v>
      </c>
      <c r="L302" t="str">
        <f>[1]Feuil1!T301</f>
        <v>Attestation autoquestionnaire pour mineur</v>
      </c>
      <c r="M302" s="29">
        <f>[1]Feuil1!H301</f>
        <v>42601</v>
      </c>
      <c r="N302" t="str">
        <f t="shared" si="4"/>
        <v>Loisir</v>
      </c>
    </row>
    <row r="303" spans="1:14" x14ac:dyDescent="0.25">
      <c r="A303">
        <f>[1]Feuil1!D302</f>
        <v>242543</v>
      </c>
      <c r="B303" t="str">
        <f>[1]Feuil1!B302&amp;" "&amp;[1]Feuil1!C302</f>
        <v>LAURIERE Thierry</v>
      </c>
      <c r="C303">
        <f>[1]Feuil1!U302</f>
        <v>691</v>
      </c>
      <c r="D303" t="str">
        <f>[1]Feuil1!I302</f>
        <v>V60</v>
      </c>
      <c r="E303" t="str">
        <f>[1]Feuil1!J302</f>
        <v>60+</v>
      </c>
      <c r="F303" t="str">
        <f>[1]Feuil1!K302</f>
        <v>M</v>
      </c>
      <c r="G303">
        <f>[1]Feuil1!N302</f>
        <v>10240015</v>
      </c>
      <c r="H303" t="str">
        <f>[1]Feuil1!E302</f>
        <v>T</v>
      </c>
      <c r="I303" s="29">
        <f>[1]Feuil1!P302</f>
        <v>45912</v>
      </c>
      <c r="J303" t="str">
        <f>[1]Feuil1!Q302</f>
        <v>validé</v>
      </c>
      <c r="K303" s="29">
        <f>[1]Feuil1!S302</f>
        <v>44804</v>
      </c>
      <c r="L303" t="str">
        <f>[1]Feuil1!T302</f>
        <v>Attestation autoquestionnaire pour majeur</v>
      </c>
      <c r="M303" s="29">
        <f>[1]Feuil1!H302</f>
        <v>23371</v>
      </c>
      <c r="N303" t="str">
        <f t="shared" si="4"/>
        <v>Compétition</v>
      </c>
    </row>
    <row r="304" spans="1:14" x14ac:dyDescent="0.25">
      <c r="A304">
        <f>[1]Feuil1!D303</f>
        <v>244027</v>
      </c>
      <c r="B304" t="str">
        <f>[1]Feuil1!B303&amp;" "&amp;[1]Feuil1!C303</f>
        <v>LAVAUD Josette</v>
      </c>
      <c r="C304">
        <f>[1]Feuil1!U303</f>
        <v>500</v>
      </c>
      <c r="D304" t="str">
        <f>[1]Feuil1!I303</f>
        <v>V75</v>
      </c>
      <c r="E304" t="str">
        <f>[1]Feuil1!J303</f>
        <v>75+</v>
      </c>
      <c r="F304" t="str">
        <f>[1]Feuil1!K303</f>
        <v>F</v>
      </c>
      <c r="G304">
        <f>[1]Feuil1!N303</f>
        <v>10240007</v>
      </c>
      <c r="H304" t="str">
        <f>[1]Feuil1!E303</f>
        <v>A</v>
      </c>
      <c r="I304" s="29">
        <f>[1]Feuil1!P303</f>
        <v>45855</v>
      </c>
      <c r="J304" t="str">
        <f>[1]Feuil1!Q303</f>
        <v>validé</v>
      </c>
      <c r="K304" s="29">
        <f>[1]Feuil1!S303</f>
        <v>0</v>
      </c>
      <c r="L304" t="str">
        <f>[1]Feuil1!T303</f>
        <v>Sans pratique sportive</v>
      </c>
      <c r="M304" s="29">
        <f>[1]Feuil1!H303</f>
        <v>17690</v>
      </c>
      <c r="N304" t="str">
        <f t="shared" si="4"/>
        <v>Dirigeant</v>
      </c>
    </row>
    <row r="305" spans="1:14" x14ac:dyDescent="0.25">
      <c r="A305">
        <f>[1]Feuil1!D304</f>
        <v>244714</v>
      </c>
      <c r="B305" t="str">
        <f>[1]Feuil1!B304&amp;" "&amp;[1]Feuil1!C304</f>
        <v>LE BOSSER Thibaut</v>
      </c>
      <c r="C305">
        <f>[1]Feuil1!U304</f>
        <v>1377</v>
      </c>
      <c r="D305" t="str">
        <f>[1]Feuil1!I304</f>
        <v>S</v>
      </c>
      <c r="E305">
        <f>[1]Feuil1!J304</f>
        <v>-40</v>
      </c>
      <c r="F305" t="str">
        <f>[1]Feuil1!K304</f>
        <v>M</v>
      </c>
      <c r="G305">
        <f>[1]Feuil1!N304</f>
        <v>10240020</v>
      </c>
      <c r="H305" t="str">
        <f>[1]Feuil1!E304</f>
        <v>T</v>
      </c>
      <c r="I305" s="29">
        <f>[1]Feuil1!P304</f>
        <v>45918</v>
      </c>
      <c r="J305" t="str">
        <f>[1]Feuil1!Q304</f>
        <v>validé</v>
      </c>
      <c r="K305" s="29">
        <f>[1]Feuil1!S304</f>
        <v>44946</v>
      </c>
      <c r="L305" t="str">
        <f>[1]Feuil1!T304</f>
        <v>Attestation autoquestionnaire pour majeur</v>
      </c>
      <c r="M305" s="29">
        <f>[1]Feuil1!H304</f>
        <v>33379</v>
      </c>
      <c r="N305" t="str">
        <f t="shared" si="4"/>
        <v>Compétition</v>
      </c>
    </row>
    <row r="306" spans="1:14" x14ac:dyDescent="0.25">
      <c r="A306">
        <f>[1]Feuil1!D305</f>
        <v>461953</v>
      </c>
      <c r="B306" t="str">
        <f>[1]Feuil1!B305&amp;" "&amp;[1]Feuil1!C305</f>
        <v>LE DEON Sarah</v>
      </c>
      <c r="C306">
        <f>[1]Feuil1!U305</f>
        <v>500</v>
      </c>
      <c r="D306" t="str">
        <f>[1]Feuil1!I305</f>
        <v>S</v>
      </c>
      <c r="E306">
        <f>[1]Feuil1!J305</f>
        <v>-40</v>
      </c>
      <c r="F306" t="str">
        <f>[1]Feuil1!K305</f>
        <v>F</v>
      </c>
      <c r="G306">
        <f>[1]Feuil1!N305</f>
        <v>10240020</v>
      </c>
      <c r="H306" t="str">
        <f>[1]Feuil1!E305</f>
        <v>P</v>
      </c>
      <c r="I306" s="29">
        <f>[1]Feuil1!P305</f>
        <v>45914</v>
      </c>
      <c r="J306" t="str">
        <f>[1]Feuil1!Q305</f>
        <v>validé</v>
      </c>
      <c r="K306" s="29">
        <f>[1]Feuil1!S305</f>
        <v>45554</v>
      </c>
      <c r="L306" t="str">
        <f>[1]Feuil1!T305</f>
        <v>Attestation autoquestionnaire pour majeur</v>
      </c>
      <c r="M306" s="29">
        <f>[1]Feuil1!H305</f>
        <v>35256</v>
      </c>
      <c r="N306" t="str">
        <f t="shared" si="4"/>
        <v>Loisir</v>
      </c>
    </row>
    <row r="307" spans="1:14" x14ac:dyDescent="0.25">
      <c r="A307">
        <f>[1]Feuil1!D306</f>
        <v>245439</v>
      </c>
      <c r="B307" t="str">
        <f>[1]Feuil1!B306&amp;" "&amp;[1]Feuil1!C306</f>
        <v>LE NOUY Nadine</v>
      </c>
      <c r="C307">
        <f>[1]Feuil1!U306</f>
        <v>500</v>
      </c>
      <c r="D307" t="str">
        <f>[1]Feuil1!I306</f>
        <v>V75</v>
      </c>
      <c r="E307" t="str">
        <f>[1]Feuil1!J306</f>
        <v>75+</v>
      </c>
      <c r="F307" t="str">
        <f>[1]Feuil1!K306</f>
        <v>F</v>
      </c>
      <c r="G307">
        <f>[1]Feuil1!N306</f>
        <v>10240014</v>
      </c>
      <c r="H307" t="str">
        <f>[1]Feuil1!E306</f>
        <v>T</v>
      </c>
      <c r="I307" s="29">
        <f>[1]Feuil1!P306</f>
        <v>45917</v>
      </c>
      <c r="J307" t="str">
        <f>[1]Feuil1!Q306</f>
        <v>validé</v>
      </c>
      <c r="K307" s="29">
        <f>[1]Feuil1!S306</f>
        <v>45180</v>
      </c>
      <c r="L307" t="str">
        <f>[1]Feuil1!T306</f>
        <v>Attestation autoquestionnaire pour majeur</v>
      </c>
      <c r="M307" s="29">
        <f>[1]Feuil1!H306</f>
        <v>17059</v>
      </c>
      <c r="N307" t="str">
        <f t="shared" si="4"/>
        <v>Compétition</v>
      </c>
    </row>
    <row r="308" spans="1:14" x14ac:dyDescent="0.25">
      <c r="A308">
        <f>[1]Feuil1!D307</f>
        <v>248126</v>
      </c>
      <c r="B308" t="str">
        <f>[1]Feuil1!B307&amp;" "&amp;[1]Feuil1!C307</f>
        <v>LE TOULLEC Laurent</v>
      </c>
      <c r="C308">
        <f>[1]Feuil1!U307</f>
        <v>500</v>
      </c>
      <c r="D308" t="str">
        <f>[1]Feuil1!I307</f>
        <v>V65</v>
      </c>
      <c r="E308" t="str">
        <f>[1]Feuil1!J307</f>
        <v>65+</v>
      </c>
      <c r="F308" t="str">
        <f>[1]Feuil1!K307</f>
        <v>M</v>
      </c>
      <c r="G308">
        <f>[1]Feuil1!N307</f>
        <v>10240015</v>
      </c>
      <c r="H308" t="str">
        <f>[1]Feuil1!E307</f>
        <v>T</v>
      </c>
      <c r="I308" s="29">
        <f>[1]Feuil1!P307</f>
        <v>45912</v>
      </c>
      <c r="J308" t="str">
        <f>[1]Feuil1!Q307</f>
        <v>validé</v>
      </c>
      <c r="K308" s="29">
        <f>[1]Feuil1!S307</f>
        <v>45908</v>
      </c>
      <c r="L308" t="str">
        <f>[1]Feuil1!T307</f>
        <v>Standard</v>
      </c>
      <c r="M308" s="29">
        <f>[1]Feuil1!H307</f>
        <v>22157</v>
      </c>
      <c r="N308" t="str">
        <f t="shared" si="4"/>
        <v>Compétition</v>
      </c>
    </row>
    <row r="309" spans="1:14" x14ac:dyDescent="0.25">
      <c r="A309">
        <f>[1]Feuil1!D308</f>
        <v>248490</v>
      </c>
      <c r="B309" t="str">
        <f>[1]Feuil1!B308&amp;" "&amp;[1]Feuil1!C308</f>
        <v>LEBAS Quentin</v>
      </c>
      <c r="C309">
        <f>[1]Feuil1!U308</f>
        <v>500</v>
      </c>
      <c r="D309" t="str">
        <f>[1]Feuil1!I308</f>
        <v>C1</v>
      </c>
      <c r="E309">
        <f>[1]Feuil1!J308</f>
        <v>-14</v>
      </c>
      <c r="F309" t="str">
        <f>[1]Feuil1!K308</f>
        <v>M</v>
      </c>
      <c r="G309">
        <f>[1]Feuil1!N308</f>
        <v>10240036</v>
      </c>
      <c r="H309" t="str">
        <f>[1]Feuil1!E308</f>
        <v>P</v>
      </c>
      <c r="I309" s="29">
        <f>[1]Feuil1!P308</f>
        <v>45923</v>
      </c>
      <c r="J309" t="str">
        <f>[1]Feuil1!Q308</f>
        <v>validé</v>
      </c>
      <c r="K309" s="29">
        <f>[1]Feuil1!S308</f>
        <v>0</v>
      </c>
      <c r="L309" t="str">
        <f>[1]Feuil1!T308</f>
        <v>Attestation autoquestionnaire pour mineur</v>
      </c>
      <c r="M309" s="29">
        <f>[1]Feuil1!H308</f>
        <v>40940</v>
      </c>
      <c r="N309" t="str">
        <f t="shared" si="4"/>
        <v>Loisir</v>
      </c>
    </row>
    <row r="310" spans="1:14" x14ac:dyDescent="0.25">
      <c r="A310">
        <f>[1]Feuil1!D309</f>
        <v>248543</v>
      </c>
      <c r="B310" t="str">
        <f>[1]Feuil1!B309&amp;" "&amp;[1]Feuil1!C309</f>
        <v>LECLUZE Anais</v>
      </c>
      <c r="C310">
        <f>[1]Feuil1!U309</f>
        <v>500</v>
      </c>
      <c r="D310" t="str">
        <f>[1]Feuil1!I309</f>
        <v>C1</v>
      </c>
      <c r="E310">
        <f>[1]Feuil1!J309</f>
        <v>-14</v>
      </c>
      <c r="F310" t="str">
        <f>[1]Feuil1!K309</f>
        <v>F</v>
      </c>
      <c r="G310">
        <f>[1]Feuil1!N309</f>
        <v>10240002</v>
      </c>
      <c r="H310" t="str">
        <f>[1]Feuil1!E309</f>
        <v>P</v>
      </c>
      <c r="I310" s="29">
        <f>[1]Feuil1!P309</f>
        <v>45935</v>
      </c>
      <c r="J310" t="str">
        <f>[1]Feuil1!Q309</f>
        <v>validé</v>
      </c>
      <c r="K310" s="29">
        <f>[1]Feuil1!S309</f>
        <v>0</v>
      </c>
      <c r="L310" t="str">
        <f>[1]Feuil1!T309</f>
        <v>Attestation autoquestionnaire pour mineur</v>
      </c>
      <c r="M310" s="29">
        <f>[1]Feuil1!H309</f>
        <v>41256</v>
      </c>
      <c r="N310" t="str">
        <f t="shared" si="4"/>
        <v>Loisir</v>
      </c>
    </row>
    <row r="311" spans="1:14" x14ac:dyDescent="0.25">
      <c r="A311">
        <f>[1]Feuil1!D310</f>
        <v>248417</v>
      </c>
      <c r="B311" t="str">
        <f>[1]Feuil1!B310&amp;" "&amp;[1]Feuil1!C310</f>
        <v>LECONTE Richard</v>
      </c>
      <c r="C311">
        <f>[1]Feuil1!U310</f>
        <v>500</v>
      </c>
      <c r="D311" t="str">
        <f>[1]Feuil1!I310</f>
        <v>V60</v>
      </c>
      <c r="E311" t="str">
        <f>[1]Feuil1!J310</f>
        <v>60+</v>
      </c>
      <c r="F311" t="str">
        <f>[1]Feuil1!K310</f>
        <v>M</v>
      </c>
      <c r="G311">
        <f>[1]Feuil1!N310</f>
        <v>10240002</v>
      </c>
      <c r="H311" t="str">
        <f>[1]Feuil1!E310</f>
        <v>P</v>
      </c>
      <c r="I311" s="29">
        <f>[1]Feuil1!P310</f>
        <v>45919</v>
      </c>
      <c r="J311" t="str">
        <f>[1]Feuil1!Q310</f>
        <v>validé</v>
      </c>
      <c r="K311" s="29">
        <f>[1]Feuil1!S310</f>
        <v>45758</v>
      </c>
      <c r="L311" t="str">
        <f>[1]Feuil1!T310</f>
        <v>Attestation autoquestionnaire pour majeur</v>
      </c>
      <c r="M311" s="29">
        <f>[1]Feuil1!H310</f>
        <v>23681</v>
      </c>
      <c r="N311" t="str">
        <f t="shared" si="4"/>
        <v>Loisir</v>
      </c>
    </row>
    <row r="312" spans="1:14" x14ac:dyDescent="0.25">
      <c r="A312">
        <f>[1]Feuil1!D311</f>
        <v>248153</v>
      </c>
      <c r="B312" t="str">
        <f>[1]Feuil1!B311&amp;" "&amp;[1]Feuil1!C311</f>
        <v>LEFAUCONNIER Serge</v>
      </c>
      <c r="C312">
        <f>[1]Feuil1!U311</f>
        <v>500</v>
      </c>
      <c r="D312" t="str">
        <f>[1]Feuil1!I311</f>
        <v>V65</v>
      </c>
      <c r="E312" t="str">
        <f>[1]Feuil1!J311</f>
        <v>65+</v>
      </c>
      <c r="F312" t="str">
        <f>[1]Feuil1!K311</f>
        <v>M</v>
      </c>
      <c r="G312">
        <f>[1]Feuil1!N311</f>
        <v>10240020</v>
      </c>
      <c r="H312" t="str">
        <f>[1]Feuil1!E311</f>
        <v>P</v>
      </c>
      <c r="I312" s="29">
        <f>[1]Feuil1!P311</f>
        <v>45917</v>
      </c>
      <c r="J312" t="str">
        <f>[1]Feuil1!Q311</f>
        <v>validé</v>
      </c>
      <c r="K312" s="29">
        <f>[1]Feuil1!S311</f>
        <v>45915</v>
      </c>
      <c r="L312" t="str">
        <f>[1]Feuil1!T311</f>
        <v>Standard</v>
      </c>
      <c r="M312" s="29">
        <f>[1]Feuil1!H311</f>
        <v>20768</v>
      </c>
      <c r="N312" t="str">
        <f t="shared" si="4"/>
        <v>Loisir</v>
      </c>
    </row>
    <row r="313" spans="1:14" x14ac:dyDescent="0.25">
      <c r="A313">
        <f>[1]Feuil1!D312</f>
        <v>248474</v>
      </c>
      <c r="B313" t="str">
        <f>[1]Feuil1!B312&amp;" "&amp;[1]Feuil1!C312</f>
        <v>LEFEBVRE Timothée</v>
      </c>
      <c r="C313">
        <f>[1]Feuil1!U312</f>
        <v>500</v>
      </c>
      <c r="D313" t="str">
        <f>[1]Feuil1!I312</f>
        <v>S</v>
      </c>
      <c r="E313">
        <f>[1]Feuil1!J312</f>
        <v>-40</v>
      </c>
      <c r="F313" t="str">
        <f>[1]Feuil1!K312</f>
        <v>M</v>
      </c>
      <c r="G313">
        <f>[1]Feuil1!N312</f>
        <v>10240039</v>
      </c>
      <c r="H313" t="str">
        <f>[1]Feuil1!E312</f>
        <v>T</v>
      </c>
      <c r="I313" s="29">
        <f>[1]Feuil1!P312</f>
        <v>45918</v>
      </c>
      <c r="J313" t="str">
        <f>[1]Feuil1!Q312</f>
        <v>validé</v>
      </c>
      <c r="K313" s="29">
        <f>[1]Feuil1!S312</f>
        <v>45915</v>
      </c>
      <c r="L313" t="str">
        <f>[1]Feuil1!T312</f>
        <v>Standard</v>
      </c>
      <c r="M313" s="29">
        <f>[1]Feuil1!H312</f>
        <v>31515</v>
      </c>
      <c r="N313" t="str">
        <f t="shared" si="4"/>
        <v>Compétition</v>
      </c>
    </row>
    <row r="314" spans="1:14" x14ac:dyDescent="0.25">
      <c r="A314">
        <f>[1]Feuil1!D313</f>
        <v>247185</v>
      </c>
      <c r="B314" t="str">
        <f>[1]Feuil1!B313&amp;" "&amp;[1]Feuil1!C313</f>
        <v>LEFEVRE Adam</v>
      </c>
      <c r="C314">
        <f>[1]Feuil1!U313</f>
        <v>500</v>
      </c>
      <c r="D314" t="str">
        <f>[1]Feuil1!I313</f>
        <v>C2</v>
      </c>
      <c r="E314">
        <f>[1]Feuil1!J313</f>
        <v>-15</v>
      </c>
      <c r="F314" t="str">
        <f>[1]Feuil1!K313</f>
        <v>M</v>
      </c>
      <c r="G314">
        <f>[1]Feuil1!N313</f>
        <v>10240014</v>
      </c>
      <c r="H314" t="str">
        <f>[1]Feuil1!E313</f>
        <v>T</v>
      </c>
      <c r="I314" s="29">
        <f>[1]Feuil1!P313</f>
        <v>45917</v>
      </c>
      <c r="J314" t="str">
        <f>[1]Feuil1!Q313</f>
        <v>validé</v>
      </c>
      <c r="K314" s="29">
        <f>[1]Feuil1!S313</f>
        <v>0</v>
      </c>
      <c r="L314" t="str">
        <f>[1]Feuil1!T313</f>
        <v>Attestation autoquestionnaire pour mineur</v>
      </c>
      <c r="M314" s="29">
        <f>[1]Feuil1!H313</f>
        <v>40660</v>
      </c>
      <c r="N314" t="str">
        <f t="shared" si="4"/>
        <v>Compétition</v>
      </c>
    </row>
    <row r="315" spans="1:14" x14ac:dyDescent="0.25">
      <c r="A315">
        <f>[1]Feuil1!D314</f>
        <v>248460</v>
      </c>
      <c r="B315" t="str">
        <f>[1]Feuil1!B314&amp;" "&amp;[1]Feuil1!C314</f>
        <v>LEFEVRE Fabrice</v>
      </c>
      <c r="C315">
        <f>[1]Feuil1!U314</f>
        <v>500</v>
      </c>
      <c r="D315" t="str">
        <f>[1]Feuil1!I314</f>
        <v>V55</v>
      </c>
      <c r="E315" t="str">
        <f>[1]Feuil1!J314</f>
        <v>55+</v>
      </c>
      <c r="F315" t="str">
        <f>[1]Feuil1!K314</f>
        <v>M</v>
      </c>
      <c r="G315">
        <f>[1]Feuil1!N314</f>
        <v>10240014</v>
      </c>
      <c r="H315" t="str">
        <f>[1]Feuil1!E314</f>
        <v>T</v>
      </c>
      <c r="I315" s="29">
        <f>[1]Feuil1!P314</f>
        <v>45917</v>
      </c>
      <c r="J315" t="str">
        <f>[1]Feuil1!Q314</f>
        <v>validé</v>
      </c>
      <c r="K315" s="29">
        <f>[1]Feuil1!S314</f>
        <v>45916</v>
      </c>
      <c r="L315" t="str">
        <f>[1]Feuil1!T314</f>
        <v>Standard</v>
      </c>
      <c r="M315" s="29">
        <f>[1]Feuil1!H314</f>
        <v>25792</v>
      </c>
      <c r="N315" t="str">
        <f t="shared" si="4"/>
        <v>Compétition</v>
      </c>
    </row>
    <row r="316" spans="1:14" x14ac:dyDescent="0.25">
      <c r="A316">
        <f>[1]Feuil1!D315</f>
        <v>2416</v>
      </c>
      <c r="B316" t="str">
        <f>[1]Feuil1!B315&amp;" "&amp;[1]Feuil1!C315</f>
        <v>LEFIEVRE Joel</v>
      </c>
      <c r="C316">
        <f>[1]Feuil1!U315</f>
        <v>799</v>
      </c>
      <c r="D316" t="str">
        <f>[1]Feuil1!I315</f>
        <v>V75</v>
      </c>
      <c r="E316" t="str">
        <f>[1]Feuil1!J315</f>
        <v>75+</v>
      </c>
      <c r="F316" t="str">
        <f>[1]Feuil1!K315</f>
        <v>M</v>
      </c>
      <c r="G316">
        <f>[1]Feuil1!N315</f>
        <v>10240001</v>
      </c>
      <c r="H316" t="str">
        <f>[1]Feuil1!E315</f>
        <v>P</v>
      </c>
      <c r="I316" s="29">
        <f>[1]Feuil1!P315</f>
        <v>45918</v>
      </c>
      <c r="J316" t="str">
        <f>[1]Feuil1!Q315</f>
        <v>validé</v>
      </c>
      <c r="K316" s="29">
        <f>[1]Feuil1!S315</f>
        <v>45902</v>
      </c>
      <c r="L316" t="str">
        <f>[1]Feuil1!T315</f>
        <v>Standard</v>
      </c>
      <c r="M316" s="29">
        <f>[1]Feuil1!H315</f>
        <v>18485</v>
      </c>
      <c r="N316" t="str">
        <f t="shared" si="4"/>
        <v>Loisir</v>
      </c>
    </row>
    <row r="317" spans="1:14" x14ac:dyDescent="0.25">
      <c r="A317">
        <f>[1]Feuil1!D316</f>
        <v>248525</v>
      </c>
      <c r="B317" t="str">
        <f>[1]Feuil1!B316&amp;" "&amp;[1]Feuil1!C316</f>
        <v>LEGER Marie-Claude</v>
      </c>
      <c r="C317">
        <f>[1]Feuil1!U316</f>
        <v>500</v>
      </c>
      <c r="D317" t="str">
        <f>[1]Feuil1!I316</f>
        <v>V65</v>
      </c>
      <c r="E317" t="str">
        <f>[1]Feuil1!J316</f>
        <v>65+</v>
      </c>
      <c r="F317" t="str">
        <f>[1]Feuil1!K316</f>
        <v>F</v>
      </c>
      <c r="G317">
        <f>[1]Feuil1!N316</f>
        <v>10240002</v>
      </c>
      <c r="H317" t="str">
        <f>[1]Feuil1!E316</f>
        <v>P</v>
      </c>
      <c r="I317" s="29">
        <f>[1]Feuil1!P316</f>
        <v>45927</v>
      </c>
      <c r="J317" t="str">
        <f>[1]Feuil1!Q316</f>
        <v>validé</v>
      </c>
      <c r="K317" s="29">
        <f>[1]Feuil1!S316</f>
        <v>45681</v>
      </c>
      <c r="L317" t="str">
        <f>[1]Feuil1!T316</f>
        <v>Standard</v>
      </c>
      <c r="M317" s="29">
        <f>[1]Feuil1!H316</f>
        <v>20740</v>
      </c>
      <c r="N317" t="str">
        <f t="shared" si="4"/>
        <v>Loisir</v>
      </c>
    </row>
    <row r="318" spans="1:14" x14ac:dyDescent="0.25">
      <c r="A318">
        <f>[1]Feuil1!D317</f>
        <v>248504</v>
      </c>
      <c r="B318" t="str">
        <f>[1]Feuil1!B317&amp;" "&amp;[1]Feuil1!C317</f>
        <v>LEGLISE Arthur</v>
      </c>
      <c r="C318">
        <f>[1]Feuil1!U317</f>
        <v>500</v>
      </c>
      <c r="D318" t="str">
        <f>[1]Feuil1!I317</f>
        <v>M2</v>
      </c>
      <c r="E318">
        <f>[1]Feuil1!J317</f>
        <v>-13</v>
      </c>
      <c r="F318" t="str">
        <f>[1]Feuil1!K317</f>
        <v>M</v>
      </c>
      <c r="G318">
        <f>[1]Feuil1!N317</f>
        <v>10240001</v>
      </c>
      <c r="H318" t="str">
        <f>[1]Feuil1!E317</f>
        <v>P</v>
      </c>
      <c r="I318" s="29">
        <f>[1]Feuil1!P317</f>
        <v>45925</v>
      </c>
      <c r="J318" t="str">
        <f>[1]Feuil1!Q317</f>
        <v>validé</v>
      </c>
      <c r="K318" s="29">
        <f>[1]Feuil1!S317</f>
        <v>0</v>
      </c>
      <c r="L318" t="str">
        <f>[1]Feuil1!T317</f>
        <v>Attestation autoquestionnaire pour mineur</v>
      </c>
      <c r="M318" s="29">
        <f>[1]Feuil1!H317</f>
        <v>41480</v>
      </c>
      <c r="N318" t="str">
        <f t="shared" si="4"/>
        <v>Loisir</v>
      </c>
    </row>
    <row r="319" spans="1:14" x14ac:dyDescent="0.25">
      <c r="A319">
        <f>[1]Feuil1!D318</f>
        <v>248495</v>
      </c>
      <c r="B319" t="str">
        <f>[1]Feuil1!B318&amp;" "&amp;[1]Feuil1!C318</f>
        <v>LELUYAUX Rafaël</v>
      </c>
      <c r="C319">
        <f>[1]Feuil1!U318</f>
        <v>500</v>
      </c>
      <c r="D319" t="str">
        <f>[1]Feuil1!I318</f>
        <v>P</v>
      </c>
      <c r="E319">
        <f>[1]Feuil1!J318</f>
        <v>-9</v>
      </c>
      <c r="F319" t="str">
        <f>[1]Feuil1!K318</f>
        <v>M</v>
      </c>
      <c r="G319">
        <f>[1]Feuil1!N318</f>
        <v>10240007</v>
      </c>
      <c r="H319" t="str">
        <f>[1]Feuil1!E318</f>
        <v>P</v>
      </c>
      <c r="I319" s="29">
        <f>[1]Feuil1!P318</f>
        <v>45924</v>
      </c>
      <c r="J319" t="str">
        <f>[1]Feuil1!Q318</f>
        <v>validé</v>
      </c>
      <c r="K319" s="29">
        <f>[1]Feuil1!S318</f>
        <v>0</v>
      </c>
      <c r="L319" t="str">
        <f>[1]Feuil1!T318</f>
        <v>Attestation autoquestionnaire pour mineur</v>
      </c>
      <c r="M319" s="29">
        <f>[1]Feuil1!H318</f>
        <v>43183</v>
      </c>
      <c r="N319" t="str">
        <f t="shared" si="4"/>
        <v>Loisir</v>
      </c>
    </row>
    <row r="320" spans="1:14" x14ac:dyDescent="0.25">
      <c r="A320">
        <f>[1]Feuil1!D319</f>
        <v>248075</v>
      </c>
      <c r="B320" t="str">
        <f>[1]Feuil1!B319&amp;" "&amp;[1]Feuil1!C319</f>
        <v>LEPETIT Bruno</v>
      </c>
      <c r="C320">
        <f>[1]Feuil1!U319</f>
        <v>500</v>
      </c>
      <c r="D320" t="str">
        <f>[1]Feuil1!I319</f>
        <v>V60</v>
      </c>
      <c r="E320" t="str">
        <f>[1]Feuil1!J319</f>
        <v>60+</v>
      </c>
      <c r="F320" t="str">
        <f>[1]Feuil1!K319</f>
        <v>M</v>
      </c>
      <c r="G320">
        <f>[1]Feuil1!N319</f>
        <v>10240039</v>
      </c>
      <c r="H320" t="str">
        <f>[1]Feuil1!E319</f>
        <v>P</v>
      </c>
      <c r="I320" s="29">
        <f>[1]Feuil1!P319</f>
        <v>45918</v>
      </c>
      <c r="J320" t="str">
        <f>[1]Feuil1!Q319</f>
        <v>validé</v>
      </c>
      <c r="K320" s="29">
        <f>[1]Feuil1!S319</f>
        <v>45912</v>
      </c>
      <c r="L320" t="str">
        <f>[1]Feuil1!T319</f>
        <v>Standard</v>
      </c>
      <c r="M320" s="29">
        <f>[1]Feuil1!H319</f>
        <v>24054</v>
      </c>
      <c r="N320" t="str">
        <f t="shared" si="4"/>
        <v>Loisir</v>
      </c>
    </row>
    <row r="321" spans="1:14" x14ac:dyDescent="0.25">
      <c r="A321">
        <f>[1]Feuil1!D320</f>
        <v>248292</v>
      </c>
      <c r="B321" t="str">
        <f>[1]Feuil1!B320&amp;" "&amp;[1]Feuil1!C320</f>
        <v>LEROY Didier</v>
      </c>
      <c r="C321">
        <f>[1]Feuil1!U320</f>
        <v>500</v>
      </c>
      <c r="D321" t="str">
        <f>[1]Feuil1!I320</f>
        <v>V55</v>
      </c>
      <c r="E321" t="str">
        <f>[1]Feuil1!J320</f>
        <v>55+</v>
      </c>
      <c r="F321" t="str">
        <f>[1]Feuil1!K320</f>
        <v>M</v>
      </c>
      <c r="G321">
        <f>[1]Feuil1!N320</f>
        <v>10240001</v>
      </c>
      <c r="H321" t="str">
        <f>[1]Feuil1!E320</f>
        <v>P</v>
      </c>
      <c r="I321" s="29">
        <f>[1]Feuil1!P320</f>
        <v>45916</v>
      </c>
      <c r="J321" t="str">
        <f>[1]Feuil1!Q320</f>
        <v>validé</v>
      </c>
      <c r="K321" s="29">
        <f>[1]Feuil1!S320</f>
        <v>45587</v>
      </c>
      <c r="L321" t="str">
        <f>[1]Feuil1!T320</f>
        <v>Attestation autoquestionnaire pour majeur</v>
      </c>
      <c r="M321" s="29">
        <f>[1]Feuil1!H320</f>
        <v>24609</v>
      </c>
      <c r="N321" t="str">
        <f t="shared" si="4"/>
        <v>Loisir</v>
      </c>
    </row>
    <row r="322" spans="1:14" x14ac:dyDescent="0.25">
      <c r="A322">
        <f>[1]Feuil1!D321</f>
        <v>242966</v>
      </c>
      <c r="B322" t="str">
        <f>[1]Feuil1!B321&amp;" "&amp;[1]Feuil1!C321</f>
        <v>LESCOMBE Thibault</v>
      </c>
      <c r="C322">
        <f>[1]Feuil1!U321</f>
        <v>500</v>
      </c>
      <c r="D322" t="str">
        <f>[1]Feuil1!I321</f>
        <v>S</v>
      </c>
      <c r="E322">
        <f>[1]Feuil1!J321</f>
        <v>-40</v>
      </c>
      <c r="F322" t="str">
        <f>[1]Feuil1!K321</f>
        <v>M</v>
      </c>
      <c r="G322">
        <f>[1]Feuil1!N321</f>
        <v>10240002</v>
      </c>
      <c r="H322" t="str">
        <f>[1]Feuil1!E321</f>
        <v>P</v>
      </c>
      <c r="I322" s="29">
        <f>[1]Feuil1!P321</f>
        <v>45919</v>
      </c>
      <c r="J322" t="str">
        <f>[1]Feuil1!Q321</f>
        <v>validé</v>
      </c>
      <c r="K322" s="29">
        <f>[1]Feuil1!S321</f>
        <v>45754</v>
      </c>
      <c r="L322" t="str">
        <f>[1]Feuil1!T321</f>
        <v>Attestation autoquestionnaire pour majeur</v>
      </c>
      <c r="M322" s="29">
        <f>[1]Feuil1!H321</f>
        <v>31793</v>
      </c>
      <c r="N322" t="str">
        <f t="shared" si="4"/>
        <v>Loisir</v>
      </c>
    </row>
    <row r="323" spans="1:14" x14ac:dyDescent="0.25">
      <c r="A323">
        <f>[1]Feuil1!D322</f>
        <v>245862</v>
      </c>
      <c r="B323" t="str">
        <f>[1]Feuil1!B322&amp;" "&amp;[1]Feuil1!C322</f>
        <v>LESPORT Alexandre</v>
      </c>
      <c r="C323">
        <f>[1]Feuil1!U322</f>
        <v>834</v>
      </c>
      <c r="D323" t="str">
        <f>[1]Feuil1!I322</f>
        <v>S</v>
      </c>
      <c r="E323">
        <f>[1]Feuil1!J322</f>
        <v>-40</v>
      </c>
      <c r="F323" t="str">
        <f>[1]Feuil1!K322</f>
        <v>M</v>
      </c>
      <c r="G323">
        <f>[1]Feuil1!N322</f>
        <v>10240039</v>
      </c>
      <c r="H323" t="str">
        <f>[1]Feuil1!E322</f>
        <v>A</v>
      </c>
      <c r="I323" s="29">
        <f>[1]Feuil1!P322</f>
        <v>45853</v>
      </c>
      <c r="J323" t="str">
        <f>[1]Feuil1!Q322</f>
        <v>validé</v>
      </c>
      <c r="K323" s="29">
        <f>[1]Feuil1!S322</f>
        <v>45162</v>
      </c>
      <c r="L323" t="str">
        <f>[1]Feuil1!T322</f>
        <v>Attestation autoquestionnaire pour majeur</v>
      </c>
      <c r="M323" s="29">
        <f>[1]Feuil1!H322</f>
        <v>36482</v>
      </c>
      <c r="N323" t="str">
        <f t="shared" si="4"/>
        <v>Dirigeant</v>
      </c>
    </row>
    <row r="324" spans="1:14" x14ac:dyDescent="0.25">
      <c r="A324">
        <f>[1]Feuil1!D323</f>
        <v>245636</v>
      </c>
      <c r="B324" t="str">
        <f>[1]Feuil1!B323&amp;" "&amp;[1]Feuil1!C323</f>
        <v>LESPORT Jean-Pierre</v>
      </c>
      <c r="C324">
        <f>[1]Feuil1!U323</f>
        <v>670</v>
      </c>
      <c r="D324" t="str">
        <f>[1]Feuil1!I323</f>
        <v>V60</v>
      </c>
      <c r="E324" t="str">
        <f>[1]Feuil1!J323</f>
        <v>60+</v>
      </c>
      <c r="F324" t="str">
        <f>[1]Feuil1!K323</f>
        <v>M</v>
      </c>
      <c r="G324">
        <f>[1]Feuil1!N323</f>
        <v>10240039</v>
      </c>
      <c r="H324" t="str">
        <f>[1]Feuil1!E323</f>
        <v>A</v>
      </c>
      <c r="I324" s="29">
        <f>[1]Feuil1!P323</f>
        <v>45853</v>
      </c>
      <c r="J324" t="str">
        <f>[1]Feuil1!Q323</f>
        <v>validé</v>
      </c>
      <c r="K324" s="29">
        <f>[1]Feuil1!S323</f>
        <v>45162</v>
      </c>
      <c r="L324" t="str">
        <f>[1]Feuil1!T323</f>
        <v>Attestation autoquestionnaire pour majeur</v>
      </c>
      <c r="M324" s="29">
        <f>[1]Feuil1!H323</f>
        <v>23360</v>
      </c>
      <c r="N324" t="str">
        <f t="shared" si="4"/>
        <v>Dirigeant</v>
      </c>
    </row>
    <row r="325" spans="1:14" x14ac:dyDescent="0.25">
      <c r="A325">
        <f>[1]Feuil1!D324</f>
        <v>244279</v>
      </c>
      <c r="B325" t="str">
        <f>[1]Feuil1!B324&amp;" "&amp;[1]Feuil1!C324</f>
        <v>LESUR Patrick</v>
      </c>
      <c r="C325">
        <f>[1]Feuil1!U324</f>
        <v>509</v>
      </c>
      <c r="D325" t="str">
        <f>[1]Feuil1!I324</f>
        <v>V80</v>
      </c>
      <c r="E325" t="str">
        <f>[1]Feuil1!J324</f>
        <v>80+</v>
      </c>
      <c r="F325" t="str">
        <f>[1]Feuil1!K324</f>
        <v>M</v>
      </c>
      <c r="G325">
        <f>[1]Feuil1!N324</f>
        <v>10240014</v>
      </c>
      <c r="H325" t="str">
        <f>[1]Feuil1!E324</f>
        <v>T</v>
      </c>
      <c r="I325" s="29">
        <f>[1]Feuil1!P324</f>
        <v>45915</v>
      </c>
      <c r="J325" t="str">
        <f>[1]Feuil1!Q324</f>
        <v>validé</v>
      </c>
      <c r="K325" s="29">
        <f>[1]Feuil1!S324</f>
        <v>44823</v>
      </c>
      <c r="L325" t="str">
        <f>[1]Feuil1!T324</f>
        <v>Attestation autoquestionnaire pour majeur</v>
      </c>
      <c r="M325" s="29">
        <f>[1]Feuil1!H324</f>
        <v>15561</v>
      </c>
      <c r="N325" t="str">
        <f t="shared" ref="N325:N388" si="5">IF(H325="T","Compétition",IF(H325="P","Loisir","Dirigeant"))</f>
        <v>Compétition</v>
      </c>
    </row>
    <row r="326" spans="1:14" x14ac:dyDescent="0.25">
      <c r="A326">
        <f>[1]Feuil1!D325</f>
        <v>248412</v>
      </c>
      <c r="B326" t="str">
        <f>[1]Feuil1!B325&amp;" "&amp;[1]Feuil1!C325</f>
        <v>LIETOT Cassidy</v>
      </c>
      <c r="C326">
        <f>[1]Feuil1!U325</f>
        <v>500</v>
      </c>
      <c r="D326" t="str">
        <f>[1]Feuil1!I325</f>
        <v>C1</v>
      </c>
      <c r="E326">
        <f>[1]Feuil1!J325</f>
        <v>-14</v>
      </c>
      <c r="F326" t="str">
        <f>[1]Feuil1!K325</f>
        <v>F</v>
      </c>
      <c r="G326">
        <f>[1]Feuil1!N325</f>
        <v>10240020</v>
      </c>
      <c r="H326" t="str">
        <f>[1]Feuil1!E325</f>
        <v>P</v>
      </c>
      <c r="I326" s="29">
        <f>[1]Feuil1!P325</f>
        <v>45906</v>
      </c>
      <c r="J326" t="str">
        <f>[1]Feuil1!Q325</f>
        <v>validé</v>
      </c>
      <c r="K326" s="29">
        <f>[1]Feuil1!S325</f>
        <v>0</v>
      </c>
      <c r="L326" t="str">
        <f>[1]Feuil1!T325</f>
        <v>Attestation autoquestionnaire pour mineur</v>
      </c>
      <c r="M326" s="29">
        <f>[1]Feuil1!H325</f>
        <v>40963</v>
      </c>
      <c r="N326" t="str">
        <f t="shared" si="5"/>
        <v>Loisir</v>
      </c>
    </row>
    <row r="327" spans="1:14" x14ac:dyDescent="0.25">
      <c r="A327">
        <f>[1]Feuil1!D326</f>
        <v>247961</v>
      </c>
      <c r="B327" t="str">
        <f>[1]Feuil1!B326&amp;" "&amp;[1]Feuil1!C326</f>
        <v>LONGEVIAL Alain</v>
      </c>
      <c r="C327">
        <f>[1]Feuil1!U326</f>
        <v>500</v>
      </c>
      <c r="D327" t="str">
        <f>[1]Feuil1!I326</f>
        <v>V90</v>
      </c>
      <c r="E327" t="str">
        <f>[1]Feuil1!J326</f>
        <v>90+</v>
      </c>
      <c r="F327" t="str">
        <f>[1]Feuil1!K326</f>
        <v>M</v>
      </c>
      <c r="G327">
        <f>[1]Feuil1!N326</f>
        <v>10240020</v>
      </c>
      <c r="H327" t="str">
        <f>[1]Feuil1!E326</f>
        <v>P</v>
      </c>
      <c r="I327" s="29">
        <f>[1]Feuil1!P326</f>
        <v>45914</v>
      </c>
      <c r="J327" t="str">
        <f>[1]Feuil1!Q326</f>
        <v>validé</v>
      </c>
      <c r="K327" s="29">
        <f>[1]Feuil1!S326</f>
        <v>45904</v>
      </c>
      <c r="L327" t="str">
        <f>[1]Feuil1!T326</f>
        <v>Standard</v>
      </c>
      <c r="M327" s="29">
        <f>[1]Feuil1!H326</f>
        <v>13105</v>
      </c>
      <c r="N327" t="str">
        <f t="shared" si="5"/>
        <v>Loisir</v>
      </c>
    </row>
    <row r="328" spans="1:14" x14ac:dyDescent="0.25">
      <c r="A328">
        <f>[1]Feuil1!D327</f>
        <v>245441</v>
      </c>
      <c r="B328" t="str">
        <f>[1]Feuil1!B327&amp;" "&amp;[1]Feuil1!C327</f>
        <v>LONGIERAS Julien</v>
      </c>
      <c r="C328">
        <f>[1]Feuil1!U327</f>
        <v>922</v>
      </c>
      <c r="D328" t="str">
        <f>[1]Feuil1!I327</f>
        <v>S</v>
      </c>
      <c r="E328">
        <f>[1]Feuil1!J327</f>
        <v>-40</v>
      </c>
      <c r="F328" t="str">
        <f>[1]Feuil1!K327</f>
        <v>M</v>
      </c>
      <c r="G328">
        <f>[1]Feuil1!N327</f>
        <v>10240020</v>
      </c>
      <c r="H328" t="str">
        <f>[1]Feuil1!E327</f>
        <v>T</v>
      </c>
      <c r="I328" s="29">
        <f>[1]Feuil1!P327</f>
        <v>45917</v>
      </c>
      <c r="J328" t="str">
        <f>[1]Feuil1!Q327</f>
        <v>validé</v>
      </c>
      <c r="K328" s="29">
        <f>[1]Feuil1!S327</f>
        <v>44810</v>
      </c>
      <c r="L328" t="str">
        <f>[1]Feuil1!T327</f>
        <v>Attestation autoquestionnaire pour majeur</v>
      </c>
      <c r="M328" s="29">
        <f>[1]Feuil1!H327</f>
        <v>35165</v>
      </c>
      <c r="N328" t="str">
        <f t="shared" si="5"/>
        <v>Compétition</v>
      </c>
    </row>
    <row r="329" spans="1:14" x14ac:dyDescent="0.25">
      <c r="A329">
        <f>[1]Feuil1!D328</f>
        <v>247650</v>
      </c>
      <c r="B329" t="str">
        <f>[1]Feuil1!B328&amp;" "&amp;[1]Feuil1!C328</f>
        <v>LOPEZ Leo</v>
      </c>
      <c r="C329">
        <f>[1]Feuil1!U328</f>
        <v>500</v>
      </c>
      <c r="D329" t="str">
        <f>[1]Feuil1!I328</f>
        <v>J2</v>
      </c>
      <c r="E329">
        <f>[1]Feuil1!J328</f>
        <v>-17</v>
      </c>
      <c r="F329" t="str">
        <f>[1]Feuil1!K328</f>
        <v>M</v>
      </c>
      <c r="G329">
        <f>[1]Feuil1!N328</f>
        <v>10240014</v>
      </c>
      <c r="H329" t="str">
        <f>[1]Feuil1!E328</f>
        <v>T</v>
      </c>
      <c r="I329" s="29">
        <f>[1]Feuil1!P328</f>
        <v>45920</v>
      </c>
      <c r="J329" t="str">
        <f>[1]Feuil1!Q328</f>
        <v>validé</v>
      </c>
      <c r="K329" s="29">
        <f>[1]Feuil1!S328</f>
        <v>0</v>
      </c>
      <c r="L329" t="str">
        <f>[1]Feuil1!T328</f>
        <v>Attestation autoquestionnaire pour mineur</v>
      </c>
      <c r="M329" s="29">
        <f>[1]Feuil1!H328</f>
        <v>39888</v>
      </c>
      <c r="N329" t="str">
        <f t="shared" si="5"/>
        <v>Compétition</v>
      </c>
    </row>
    <row r="330" spans="1:14" x14ac:dyDescent="0.25">
      <c r="A330">
        <f>[1]Feuil1!D329</f>
        <v>248089</v>
      </c>
      <c r="B330" t="str">
        <f>[1]Feuil1!B329&amp;" "&amp;[1]Feuil1!C329</f>
        <v>LOUCHET Thierry</v>
      </c>
      <c r="C330">
        <f>[1]Feuil1!U329</f>
        <v>500</v>
      </c>
      <c r="D330" t="str">
        <f>[1]Feuil1!I329</f>
        <v>V45</v>
      </c>
      <c r="E330" t="str">
        <f>[1]Feuil1!J329</f>
        <v>45+</v>
      </c>
      <c r="F330" t="str">
        <f>[1]Feuil1!K329</f>
        <v>M</v>
      </c>
      <c r="G330">
        <f>[1]Feuil1!N329</f>
        <v>10240001</v>
      </c>
      <c r="H330" t="str">
        <f>[1]Feuil1!E329</f>
        <v>P</v>
      </c>
      <c r="I330" s="29">
        <f>[1]Feuil1!P329</f>
        <v>45917</v>
      </c>
      <c r="J330" t="str">
        <f>[1]Feuil1!Q329</f>
        <v>validé</v>
      </c>
      <c r="K330" s="29">
        <f>[1]Feuil1!S329</f>
        <v>45348</v>
      </c>
      <c r="L330" t="str">
        <f>[1]Feuil1!T329</f>
        <v>Attestation autoquestionnaire pour majeur</v>
      </c>
      <c r="M330" s="29">
        <f>[1]Feuil1!H329</f>
        <v>28318</v>
      </c>
      <c r="N330" t="str">
        <f t="shared" si="5"/>
        <v>Loisir</v>
      </c>
    </row>
    <row r="331" spans="1:14" x14ac:dyDescent="0.25">
      <c r="A331">
        <f>[1]Feuil1!D330</f>
        <v>248365</v>
      </c>
      <c r="B331" t="str">
        <f>[1]Feuil1!B330&amp;" "&amp;[1]Feuil1!C330</f>
        <v>MADIES SICARD Sacha</v>
      </c>
      <c r="C331">
        <f>[1]Feuil1!U330</f>
        <v>500</v>
      </c>
      <c r="D331" t="str">
        <f>[1]Feuil1!I330</f>
        <v>M1</v>
      </c>
      <c r="E331">
        <f>[1]Feuil1!J330</f>
        <v>-12</v>
      </c>
      <c r="F331" t="str">
        <f>[1]Feuil1!K330</f>
        <v>M</v>
      </c>
      <c r="G331">
        <f>[1]Feuil1!N330</f>
        <v>10240020</v>
      </c>
      <c r="H331" t="str">
        <f>[1]Feuil1!E330</f>
        <v>P</v>
      </c>
      <c r="I331" s="29">
        <f>[1]Feuil1!P330</f>
        <v>45914</v>
      </c>
      <c r="J331" t="str">
        <f>[1]Feuil1!Q330</f>
        <v>validé</v>
      </c>
      <c r="K331" s="29">
        <f>[1]Feuil1!S330</f>
        <v>0</v>
      </c>
      <c r="L331" t="str">
        <f>[1]Feuil1!T330</f>
        <v>Attestation autoquestionnaire pour mineur</v>
      </c>
      <c r="M331" s="29">
        <f>[1]Feuil1!H330</f>
        <v>41906</v>
      </c>
      <c r="N331" t="str">
        <f t="shared" si="5"/>
        <v>Loisir</v>
      </c>
    </row>
    <row r="332" spans="1:14" x14ac:dyDescent="0.25">
      <c r="A332">
        <f>[1]Feuil1!D331</f>
        <v>24820</v>
      </c>
      <c r="B332" t="str">
        <f>[1]Feuil1!B331&amp;" "&amp;[1]Feuil1!C331</f>
        <v>MAGISSON Eric</v>
      </c>
      <c r="C332">
        <f>[1]Feuil1!U331</f>
        <v>1252</v>
      </c>
      <c r="D332" t="str">
        <f>[1]Feuil1!I331</f>
        <v>V50</v>
      </c>
      <c r="E332" t="str">
        <f>[1]Feuil1!J331</f>
        <v>50+</v>
      </c>
      <c r="F332" t="str">
        <f>[1]Feuil1!K331</f>
        <v>M</v>
      </c>
      <c r="G332">
        <f>[1]Feuil1!N331</f>
        <v>10240018</v>
      </c>
      <c r="H332" t="str">
        <f>[1]Feuil1!E331</f>
        <v>T</v>
      </c>
      <c r="I332" s="29">
        <f>[1]Feuil1!P331</f>
        <v>45907</v>
      </c>
      <c r="J332" t="str">
        <f>[1]Feuil1!Q331</f>
        <v>validé</v>
      </c>
      <c r="K332" s="29">
        <f>[1]Feuil1!S331</f>
        <v>45194</v>
      </c>
      <c r="L332" t="str">
        <f>[1]Feuil1!T331</f>
        <v>Attestation autoquestionnaire pour majeur</v>
      </c>
      <c r="M332" s="29">
        <f>[1]Feuil1!H331</f>
        <v>26853</v>
      </c>
      <c r="N332" t="str">
        <f t="shared" si="5"/>
        <v>Compétition</v>
      </c>
    </row>
    <row r="333" spans="1:14" x14ac:dyDescent="0.25">
      <c r="A333">
        <f>[1]Feuil1!D332</f>
        <v>247406</v>
      </c>
      <c r="B333" t="str">
        <f>[1]Feuil1!B332&amp;" "&amp;[1]Feuil1!C332</f>
        <v>MAGNE Hugo</v>
      </c>
      <c r="C333">
        <f>[1]Feuil1!U332</f>
        <v>574</v>
      </c>
      <c r="D333" t="str">
        <f>[1]Feuil1!I332</f>
        <v>J1</v>
      </c>
      <c r="E333">
        <f>[1]Feuil1!J332</f>
        <v>-16</v>
      </c>
      <c r="F333" t="str">
        <f>[1]Feuil1!K332</f>
        <v>M</v>
      </c>
      <c r="G333">
        <f>[1]Feuil1!N332</f>
        <v>10240007</v>
      </c>
      <c r="H333" t="str">
        <f>[1]Feuil1!E332</f>
        <v>T</v>
      </c>
      <c r="I333" s="29">
        <f>[1]Feuil1!P332</f>
        <v>45910</v>
      </c>
      <c r="J333" t="str">
        <f>[1]Feuil1!Q332</f>
        <v>validé</v>
      </c>
      <c r="K333" s="29">
        <f>[1]Feuil1!S332</f>
        <v>0</v>
      </c>
      <c r="L333" t="str">
        <f>[1]Feuil1!T332</f>
        <v>Attestation autoquestionnaire pour mineur</v>
      </c>
      <c r="M333" s="29">
        <f>[1]Feuil1!H332</f>
        <v>40269</v>
      </c>
      <c r="N333" t="str">
        <f t="shared" si="5"/>
        <v>Compétition</v>
      </c>
    </row>
    <row r="334" spans="1:14" x14ac:dyDescent="0.25">
      <c r="A334">
        <f>[1]Feuil1!D333</f>
        <v>247407</v>
      </c>
      <c r="B334" t="str">
        <f>[1]Feuil1!B333&amp;" "&amp;[1]Feuil1!C333</f>
        <v>MAGNE Mathis</v>
      </c>
      <c r="C334">
        <f>[1]Feuil1!U333</f>
        <v>591</v>
      </c>
      <c r="D334" t="str">
        <f>[1]Feuil1!I333</f>
        <v>J1</v>
      </c>
      <c r="E334">
        <f>[1]Feuil1!J333</f>
        <v>-16</v>
      </c>
      <c r="F334" t="str">
        <f>[1]Feuil1!K333</f>
        <v>M</v>
      </c>
      <c r="G334">
        <f>[1]Feuil1!N333</f>
        <v>10240007</v>
      </c>
      <c r="H334" t="str">
        <f>[1]Feuil1!E333</f>
        <v>T</v>
      </c>
      <c r="I334" s="29">
        <f>[1]Feuil1!P333</f>
        <v>45910</v>
      </c>
      <c r="J334" t="str">
        <f>[1]Feuil1!Q333</f>
        <v>validé</v>
      </c>
      <c r="K334" s="29">
        <f>[1]Feuil1!S333</f>
        <v>0</v>
      </c>
      <c r="L334" t="str">
        <f>[1]Feuil1!T333</f>
        <v>Attestation autoquestionnaire pour mineur</v>
      </c>
      <c r="M334" s="29">
        <f>[1]Feuil1!H333</f>
        <v>40269</v>
      </c>
      <c r="N334" t="str">
        <f t="shared" si="5"/>
        <v>Compétition</v>
      </c>
    </row>
    <row r="335" spans="1:14" x14ac:dyDescent="0.25">
      <c r="A335">
        <f>[1]Feuil1!D334</f>
        <v>2458</v>
      </c>
      <c r="B335" t="str">
        <f>[1]Feuil1!B334&amp;" "&amp;[1]Feuil1!C334</f>
        <v>MAHE Jacques</v>
      </c>
      <c r="C335">
        <f>[1]Feuil1!U334</f>
        <v>1175</v>
      </c>
      <c r="D335" t="str">
        <f>[1]Feuil1!I334</f>
        <v>V60</v>
      </c>
      <c r="E335" t="str">
        <f>[1]Feuil1!J334</f>
        <v>60+</v>
      </c>
      <c r="F335" t="str">
        <f>[1]Feuil1!K334</f>
        <v>M</v>
      </c>
      <c r="G335">
        <f>[1]Feuil1!N334</f>
        <v>10240002</v>
      </c>
      <c r="H335" t="str">
        <f>[1]Feuil1!E334</f>
        <v>T</v>
      </c>
      <c r="I335" s="29">
        <f>[1]Feuil1!P334</f>
        <v>45907</v>
      </c>
      <c r="J335" t="str">
        <f>[1]Feuil1!Q334</f>
        <v>validé</v>
      </c>
      <c r="K335" s="29">
        <f>[1]Feuil1!S334</f>
        <v>45885</v>
      </c>
      <c r="L335" t="str">
        <f>[1]Feuil1!T334</f>
        <v>Standard</v>
      </c>
      <c r="M335" s="29">
        <f>[1]Feuil1!H334</f>
        <v>22366</v>
      </c>
      <c r="N335" t="str">
        <f t="shared" si="5"/>
        <v>Compétition</v>
      </c>
    </row>
    <row r="336" spans="1:14" x14ac:dyDescent="0.25">
      <c r="A336">
        <f>[1]Feuil1!D335</f>
        <v>246097</v>
      </c>
      <c r="B336" t="str">
        <f>[1]Feuil1!B335&amp;" "&amp;[1]Feuil1!C335</f>
        <v>MALVY Michel</v>
      </c>
      <c r="C336">
        <f>[1]Feuil1!U335</f>
        <v>1012</v>
      </c>
      <c r="D336" t="str">
        <f>[1]Feuil1!I335</f>
        <v>V55</v>
      </c>
      <c r="E336" t="str">
        <f>[1]Feuil1!J335</f>
        <v>55+</v>
      </c>
      <c r="F336" t="str">
        <f>[1]Feuil1!K335</f>
        <v>M</v>
      </c>
      <c r="G336">
        <f>[1]Feuil1!N335</f>
        <v>10240030</v>
      </c>
      <c r="H336" t="str">
        <f>[1]Feuil1!E335</f>
        <v>A</v>
      </c>
      <c r="I336" s="29">
        <f>[1]Feuil1!P335</f>
        <v>45848</v>
      </c>
      <c r="J336" t="str">
        <f>[1]Feuil1!Q335</f>
        <v>validé</v>
      </c>
      <c r="K336" s="29">
        <f>[1]Feuil1!S335</f>
        <v>44466</v>
      </c>
      <c r="L336" t="str">
        <f>[1]Feuil1!T335</f>
        <v>Attestation autoquestionnaire pour majeur</v>
      </c>
      <c r="M336" s="29">
        <f>[1]Feuil1!H335</f>
        <v>24962</v>
      </c>
      <c r="N336" t="str">
        <f t="shared" si="5"/>
        <v>Dirigeant</v>
      </c>
    </row>
    <row r="337" spans="1:14" x14ac:dyDescent="0.25">
      <c r="A337">
        <f>[1]Feuil1!D336</f>
        <v>246531</v>
      </c>
      <c r="B337" t="str">
        <f>[1]Feuil1!B336&amp;" "&amp;[1]Feuil1!C336</f>
        <v>MAPPA Clemence</v>
      </c>
      <c r="C337">
        <f>[1]Feuil1!U336</f>
        <v>707</v>
      </c>
      <c r="D337" t="str">
        <f>[1]Feuil1!I336</f>
        <v>S</v>
      </c>
      <c r="E337">
        <f>[1]Feuil1!J336</f>
        <v>-40</v>
      </c>
      <c r="F337" t="str">
        <f>[1]Feuil1!K336</f>
        <v>F</v>
      </c>
      <c r="G337">
        <f>[1]Feuil1!N336</f>
        <v>10240005</v>
      </c>
      <c r="H337" t="str">
        <f>[1]Feuil1!E336</f>
        <v>T</v>
      </c>
      <c r="I337" s="29">
        <f>[1]Feuil1!P336</f>
        <v>45902</v>
      </c>
      <c r="J337" t="str">
        <f>[1]Feuil1!Q336</f>
        <v>validé</v>
      </c>
      <c r="K337" s="29">
        <f>[1]Feuil1!S336</f>
        <v>45184</v>
      </c>
      <c r="L337" t="str">
        <f>[1]Feuil1!T336</f>
        <v>Attestation autoquestionnaire pour majeur</v>
      </c>
      <c r="M337" s="29">
        <f>[1]Feuil1!H336</f>
        <v>37558</v>
      </c>
      <c r="N337" t="str">
        <f t="shared" si="5"/>
        <v>Compétition</v>
      </c>
    </row>
    <row r="338" spans="1:14" x14ac:dyDescent="0.25">
      <c r="A338">
        <f>[1]Feuil1!D337</f>
        <v>246675</v>
      </c>
      <c r="B338" t="str">
        <f>[1]Feuil1!B337&amp;" "&amp;[1]Feuil1!C337</f>
        <v>MAPPA Patrick</v>
      </c>
      <c r="C338">
        <f>[1]Feuil1!U337</f>
        <v>655</v>
      </c>
      <c r="D338" t="str">
        <f>[1]Feuil1!I337</f>
        <v>V50</v>
      </c>
      <c r="E338" t="str">
        <f>[1]Feuil1!J337</f>
        <v>50+</v>
      </c>
      <c r="F338" t="str">
        <f>[1]Feuil1!K337</f>
        <v>M</v>
      </c>
      <c r="G338">
        <f>[1]Feuil1!N337</f>
        <v>10240005</v>
      </c>
      <c r="H338" t="str">
        <f>[1]Feuil1!E337</f>
        <v>A</v>
      </c>
      <c r="I338" s="29">
        <f>[1]Feuil1!P337</f>
        <v>45849</v>
      </c>
      <c r="J338" t="str">
        <f>[1]Feuil1!Q337</f>
        <v>validé</v>
      </c>
      <c r="K338" s="29">
        <f>[1]Feuil1!S337</f>
        <v>44824</v>
      </c>
      <c r="L338" t="str">
        <f>[1]Feuil1!T337</f>
        <v>Attestation autoquestionnaire pour majeur</v>
      </c>
      <c r="M338" s="29">
        <f>[1]Feuil1!H337</f>
        <v>26515</v>
      </c>
      <c r="N338" t="str">
        <f t="shared" si="5"/>
        <v>Dirigeant</v>
      </c>
    </row>
    <row r="339" spans="1:14" x14ac:dyDescent="0.25">
      <c r="A339">
        <f>[1]Feuil1!D338</f>
        <v>244020</v>
      </c>
      <c r="B339" t="str">
        <f>[1]Feuil1!B338&amp;" "&amp;[1]Feuil1!C338</f>
        <v>MARGOT David</v>
      </c>
      <c r="C339">
        <f>[1]Feuil1!U338</f>
        <v>513</v>
      </c>
      <c r="D339" t="str">
        <f>[1]Feuil1!I338</f>
        <v>S</v>
      </c>
      <c r="E339">
        <f>[1]Feuil1!J338</f>
        <v>-40</v>
      </c>
      <c r="F339" t="str">
        <f>[1]Feuil1!K338</f>
        <v>M</v>
      </c>
      <c r="G339">
        <f>[1]Feuil1!N338</f>
        <v>10240014</v>
      </c>
      <c r="H339" t="str">
        <f>[1]Feuil1!E338</f>
        <v>T</v>
      </c>
      <c r="I339" s="29">
        <f>[1]Feuil1!P338</f>
        <v>45915</v>
      </c>
      <c r="J339" t="str">
        <f>[1]Feuil1!Q338</f>
        <v>validé</v>
      </c>
      <c r="K339" s="29">
        <f>[1]Feuil1!S338</f>
        <v>45247</v>
      </c>
      <c r="L339" t="str">
        <f>[1]Feuil1!T338</f>
        <v>Attestation autoquestionnaire pour majeur</v>
      </c>
      <c r="M339" s="29">
        <f>[1]Feuil1!H338</f>
        <v>32509</v>
      </c>
      <c r="N339" t="str">
        <f t="shared" si="5"/>
        <v>Compétition</v>
      </c>
    </row>
    <row r="340" spans="1:14" x14ac:dyDescent="0.25">
      <c r="A340">
        <f>[1]Feuil1!D339</f>
        <v>3338628</v>
      </c>
      <c r="B340" t="str">
        <f>[1]Feuil1!B339&amp;" "&amp;[1]Feuil1!C339</f>
        <v>MARQUE Jean</v>
      </c>
      <c r="C340">
        <f>[1]Feuil1!U339</f>
        <v>870</v>
      </c>
      <c r="D340" t="str">
        <f>[1]Feuil1!I339</f>
        <v>V70</v>
      </c>
      <c r="E340" t="str">
        <f>[1]Feuil1!J339</f>
        <v>70+</v>
      </c>
      <c r="F340" t="str">
        <f>[1]Feuil1!K339</f>
        <v>M</v>
      </c>
      <c r="G340">
        <f>[1]Feuil1!N339</f>
        <v>10240001</v>
      </c>
      <c r="H340" t="str">
        <f>[1]Feuil1!E339</f>
        <v>T</v>
      </c>
      <c r="I340" s="29">
        <f>[1]Feuil1!P339</f>
        <v>45909</v>
      </c>
      <c r="J340" t="str">
        <f>[1]Feuil1!Q339</f>
        <v>validé</v>
      </c>
      <c r="K340" s="29">
        <f>[1]Feuil1!S339</f>
        <v>45901</v>
      </c>
      <c r="L340" t="str">
        <f>[1]Feuil1!T339</f>
        <v>Standard</v>
      </c>
      <c r="M340" s="29">
        <f>[1]Feuil1!H339</f>
        <v>19654</v>
      </c>
      <c r="N340" t="str">
        <f t="shared" si="5"/>
        <v>Compétition</v>
      </c>
    </row>
    <row r="341" spans="1:14" x14ac:dyDescent="0.25">
      <c r="A341">
        <f>[1]Feuil1!D340</f>
        <v>248475</v>
      </c>
      <c r="B341" t="str">
        <f>[1]Feuil1!B340&amp;" "&amp;[1]Feuil1!C340</f>
        <v>MARQUOIS Tristan</v>
      </c>
      <c r="C341">
        <f>[1]Feuil1!U340</f>
        <v>500</v>
      </c>
      <c r="D341" t="str">
        <f>[1]Feuil1!I340</f>
        <v>S</v>
      </c>
      <c r="E341">
        <f>[1]Feuil1!J340</f>
        <v>-40</v>
      </c>
      <c r="F341" t="str">
        <f>[1]Feuil1!K340</f>
        <v>M</v>
      </c>
      <c r="G341">
        <f>[1]Feuil1!N340</f>
        <v>10240036</v>
      </c>
      <c r="H341" t="str">
        <f>[1]Feuil1!E340</f>
        <v>P</v>
      </c>
      <c r="I341" s="29">
        <f>[1]Feuil1!P340</f>
        <v>45919</v>
      </c>
      <c r="J341" t="str">
        <f>[1]Feuil1!Q340</f>
        <v>validé</v>
      </c>
      <c r="K341" s="29">
        <f>[1]Feuil1!S340</f>
        <v>45906</v>
      </c>
      <c r="L341" t="str">
        <f>[1]Feuil1!T340</f>
        <v>Standard</v>
      </c>
      <c r="M341" s="29">
        <f>[1]Feuil1!H340</f>
        <v>38925</v>
      </c>
      <c r="N341" t="str">
        <f t="shared" si="5"/>
        <v>Loisir</v>
      </c>
    </row>
    <row r="342" spans="1:14" x14ac:dyDescent="0.25">
      <c r="A342">
        <f>[1]Feuil1!D341</f>
        <v>6211368</v>
      </c>
      <c r="B342" t="str">
        <f>[1]Feuil1!B341&amp;" "&amp;[1]Feuil1!C341</f>
        <v>MARSEILLE Wilfried</v>
      </c>
      <c r="C342">
        <f>[1]Feuil1!U341</f>
        <v>758</v>
      </c>
      <c r="D342" t="str">
        <f>[1]Feuil1!I341</f>
        <v>V45</v>
      </c>
      <c r="E342" t="str">
        <f>[1]Feuil1!J341</f>
        <v>45+</v>
      </c>
      <c r="F342" t="str">
        <f>[1]Feuil1!K341</f>
        <v>M</v>
      </c>
      <c r="G342">
        <f>[1]Feuil1!N341</f>
        <v>10240006</v>
      </c>
      <c r="H342" t="str">
        <f>[1]Feuil1!E341</f>
        <v>T</v>
      </c>
      <c r="I342" s="29">
        <f>[1]Feuil1!P341</f>
        <v>45909</v>
      </c>
      <c r="J342" t="str">
        <f>[1]Feuil1!Q341</f>
        <v>validé</v>
      </c>
      <c r="K342" s="29">
        <f>[1]Feuil1!S341</f>
        <v>45240</v>
      </c>
      <c r="L342" t="str">
        <f>[1]Feuil1!T341</f>
        <v>Attestation autoquestionnaire pour majeur</v>
      </c>
      <c r="M342" s="29">
        <f>[1]Feuil1!H341</f>
        <v>28348</v>
      </c>
      <c r="N342" t="str">
        <f t="shared" si="5"/>
        <v>Compétition</v>
      </c>
    </row>
    <row r="343" spans="1:14" x14ac:dyDescent="0.25">
      <c r="A343">
        <f>[1]Feuil1!D342</f>
        <v>246479</v>
      </c>
      <c r="B343" t="str">
        <f>[1]Feuil1!B342&amp;" "&amp;[1]Feuil1!C342</f>
        <v>MARSHALL Jerome</v>
      </c>
      <c r="C343">
        <f>[1]Feuil1!U342</f>
        <v>500</v>
      </c>
      <c r="D343" t="str">
        <f>[1]Feuil1!I342</f>
        <v>V40</v>
      </c>
      <c r="E343" t="str">
        <f>[1]Feuil1!J342</f>
        <v>40+</v>
      </c>
      <c r="F343" t="str">
        <f>[1]Feuil1!K342</f>
        <v>M</v>
      </c>
      <c r="G343">
        <f>[1]Feuil1!N342</f>
        <v>10240036</v>
      </c>
      <c r="H343" t="str">
        <f>[1]Feuil1!E342</f>
        <v>A</v>
      </c>
      <c r="I343" s="29">
        <f>[1]Feuil1!P342</f>
        <v>45854</v>
      </c>
      <c r="J343" t="str">
        <f>[1]Feuil1!Q342</f>
        <v>validé</v>
      </c>
      <c r="K343" s="29">
        <f>[1]Feuil1!S342</f>
        <v>0</v>
      </c>
      <c r="L343" t="str">
        <f>[1]Feuil1!T342</f>
        <v>Sans pratique sportive</v>
      </c>
      <c r="M343" s="29">
        <f>[1]Feuil1!H342</f>
        <v>30755</v>
      </c>
      <c r="N343" t="str">
        <f t="shared" si="5"/>
        <v>Dirigeant</v>
      </c>
    </row>
    <row r="344" spans="1:14" x14ac:dyDescent="0.25">
      <c r="A344">
        <f>[1]Feuil1!D343</f>
        <v>248517</v>
      </c>
      <c r="B344" t="str">
        <f>[1]Feuil1!B343&amp;" "&amp;[1]Feuil1!C343</f>
        <v>MARTEAU Philippe</v>
      </c>
      <c r="C344">
        <f>[1]Feuil1!U343</f>
        <v>500</v>
      </c>
      <c r="D344" t="str">
        <f>[1]Feuil1!I343</f>
        <v>V65</v>
      </c>
      <c r="E344" t="str">
        <f>[1]Feuil1!J343</f>
        <v>65+</v>
      </c>
      <c r="F344" t="str">
        <f>[1]Feuil1!K343</f>
        <v>M</v>
      </c>
      <c r="G344">
        <f>[1]Feuil1!N343</f>
        <v>10240014</v>
      </c>
      <c r="H344" t="str">
        <f>[1]Feuil1!E343</f>
        <v>P</v>
      </c>
      <c r="I344" s="29">
        <f>[1]Feuil1!P343</f>
        <v>45926</v>
      </c>
      <c r="J344" t="str">
        <f>[1]Feuil1!Q343</f>
        <v>validé</v>
      </c>
      <c r="K344" s="29">
        <f>[1]Feuil1!S343</f>
        <v>45910</v>
      </c>
      <c r="L344" t="str">
        <f>[1]Feuil1!T343</f>
        <v>Standard</v>
      </c>
      <c r="M344" s="29">
        <f>[1]Feuil1!H343</f>
        <v>21907</v>
      </c>
      <c r="N344" t="str">
        <f t="shared" si="5"/>
        <v>Loisir</v>
      </c>
    </row>
    <row r="345" spans="1:14" x14ac:dyDescent="0.25">
      <c r="A345">
        <f>[1]Feuil1!D344</f>
        <v>247095</v>
      </c>
      <c r="B345" t="str">
        <f>[1]Feuil1!B344&amp;" "&amp;[1]Feuil1!C344</f>
        <v>MARTIAL Emeline</v>
      </c>
      <c r="C345">
        <f>[1]Feuil1!U344</f>
        <v>537</v>
      </c>
      <c r="D345" t="str">
        <f>[1]Feuil1!I344</f>
        <v>J3</v>
      </c>
      <c r="E345">
        <f>[1]Feuil1!J344</f>
        <v>-18</v>
      </c>
      <c r="F345" t="str">
        <f>[1]Feuil1!K344</f>
        <v>F</v>
      </c>
      <c r="G345">
        <f>[1]Feuil1!N344</f>
        <v>10240005</v>
      </c>
      <c r="H345" t="str">
        <f>[1]Feuil1!E344</f>
        <v>T</v>
      </c>
      <c r="I345" s="29">
        <f>[1]Feuil1!P344</f>
        <v>45905</v>
      </c>
      <c r="J345" t="str">
        <f>[1]Feuil1!Q344</f>
        <v>validé</v>
      </c>
      <c r="K345" s="29">
        <f>[1]Feuil1!S344</f>
        <v>0</v>
      </c>
      <c r="L345" t="str">
        <f>[1]Feuil1!T344</f>
        <v>Attestation autoquestionnaire pour mineur</v>
      </c>
      <c r="M345" s="29">
        <f>[1]Feuil1!H344</f>
        <v>39723</v>
      </c>
      <c r="N345" t="str">
        <f t="shared" si="5"/>
        <v>Compétition</v>
      </c>
    </row>
    <row r="346" spans="1:14" x14ac:dyDescent="0.25">
      <c r="A346">
        <f>[1]Feuil1!D345</f>
        <v>248185</v>
      </c>
      <c r="B346" t="str">
        <f>[1]Feuil1!B345&amp;" "&amp;[1]Feuil1!C345</f>
        <v>MARTIN Andreas</v>
      </c>
      <c r="C346">
        <f>[1]Feuil1!U345</f>
        <v>500</v>
      </c>
      <c r="D346" t="str">
        <f>[1]Feuil1!I345</f>
        <v>M1</v>
      </c>
      <c r="E346">
        <f>[1]Feuil1!J345</f>
        <v>-12</v>
      </c>
      <c r="F346" t="str">
        <f>[1]Feuil1!K345</f>
        <v>M</v>
      </c>
      <c r="G346">
        <f>[1]Feuil1!N345</f>
        <v>10240020</v>
      </c>
      <c r="H346" t="str">
        <f>[1]Feuil1!E345</f>
        <v>P</v>
      </c>
      <c r="I346" s="29">
        <f>[1]Feuil1!P345</f>
        <v>45906</v>
      </c>
      <c r="J346" t="str">
        <f>[1]Feuil1!Q345</f>
        <v>validé</v>
      </c>
      <c r="K346" s="29">
        <f>[1]Feuil1!S345</f>
        <v>0</v>
      </c>
      <c r="L346" t="str">
        <f>[1]Feuil1!T345</f>
        <v>Attestation autoquestionnaire pour mineur</v>
      </c>
      <c r="M346" s="29">
        <f>[1]Feuil1!H345</f>
        <v>41927</v>
      </c>
      <c r="N346" t="str">
        <f t="shared" si="5"/>
        <v>Loisir</v>
      </c>
    </row>
    <row r="347" spans="1:14" x14ac:dyDescent="0.25">
      <c r="A347">
        <f>[1]Feuil1!D346</f>
        <v>244687</v>
      </c>
      <c r="B347" t="str">
        <f>[1]Feuil1!B346&amp;" "&amp;[1]Feuil1!C346</f>
        <v>MARTIN Eric</v>
      </c>
      <c r="C347">
        <f>[1]Feuil1!U346</f>
        <v>736</v>
      </c>
      <c r="D347" t="str">
        <f>[1]Feuil1!I346</f>
        <v>V55</v>
      </c>
      <c r="E347" t="str">
        <f>[1]Feuil1!J346</f>
        <v>55+</v>
      </c>
      <c r="F347" t="str">
        <f>[1]Feuil1!K346</f>
        <v>M</v>
      </c>
      <c r="G347">
        <f>[1]Feuil1!N346</f>
        <v>10240006</v>
      </c>
      <c r="H347" t="str">
        <f>[1]Feuil1!E346</f>
        <v>A</v>
      </c>
      <c r="I347" s="29">
        <f>[1]Feuil1!P346</f>
        <v>45880</v>
      </c>
      <c r="J347" t="str">
        <f>[1]Feuil1!Q346</f>
        <v>validé</v>
      </c>
      <c r="K347" s="29">
        <f>[1]Feuil1!S346</f>
        <v>45202</v>
      </c>
      <c r="L347" t="str">
        <f>[1]Feuil1!T346</f>
        <v>Attestation autoquestionnaire pour majeur</v>
      </c>
      <c r="M347" s="29">
        <f>[1]Feuil1!H346</f>
        <v>24426</v>
      </c>
      <c r="N347" t="str">
        <f t="shared" si="5"/>
        <v>Dirigeant</v>
      </c>
    </row>
    <row r="348" spans="1:14" x14ac:dyDescent="0.25">
      <c r="A348">
        <f>[1]Feuil1!D347</f>
        <v>245265</v>
      </c>
      <c r="B348" t="str">
        <f>[1]Feuil1!B347&amp;" "&amp;[1]Feuil1!C347</f>
        <v>MARTIN Olivier</v>
      </c>
      <c r="C348">
        <f>[1]Feuil1!U347</f>
        <v>917</v>
      </c>
      <c r="D348" t="str">
        <f>[1]Feuil1!I347</f>
        <v>V60</v>
      </c>
      <c r="E348" t="str">
        <f>[1]Feuil1!J347</f>
        <v>60+</v>
      </c>
      <c r="F348" t="str">
        <f>[1]Feuil1!K347</f>
        <v>M</v>
      </c>
      <c r="G348">
        <f>[1]Feuil1!N347</f>
        <v>10240020</v>
      </c>
      <c r="H348" t="str">
        <f>[1]Feuil1!E347</f>
        <v>T</v>
      </c>
      <c r="I348" s="29">
        <f>[1]Feuil1!P347</f>
        <v>45906</v>
      </c>
      <c r="J348" t="str">
        <f>[1]Feuil1!Q347</f>
        <v>validé</v>
      </c>
      <c r="K348" s="29">
        <f>[1]Feuil1!S347</f>
        <v>44733</v>
      </c>
      <c r="L348" t="str">
        <f>[1]Feuil1!T347</f>
        <v>Attestation autoquestionnaire pour majeur</v>
      </c>
      <c r="M348" s="29">
        <f>[1]Feuil1!H347</f>
        <v>23330</v>
      </c>
      <c r="N348" t="str">
        <f t="shared" si="5"/>
        <v>Compétition</v>
      </c>
    </row>
    <row r="349" spans="1:14" x14ac:dyDescent="0.25">
      <c r="A349">
        <f>[1]Feuil1!D348</f>
        <v>248301</v>
      </c>
      <c r="B349" t="str">
        <f>[1]Feuil1!B348&amp;" "&amp;[1]Feuil1!C348</f>
        <v>MARTIN Thierry</v>
      </c>
      <c r="C349">
        <f>[1]Feuil1!U348</f>
        <v>500</v>
      </c>
      <c r="D349" t="str">
        <f>[1]Feuil1!I348</f>
        <v>V60</v>
      </c>
      <c r="E349" t="str">
        <f>[1]Feuil1!J348</f>
        <v>60+</v>
      </c>
      <c r="F349" t="str">
        <f>[1]Feuil1!K348</f>
        <v>M</v>
      </c>
      <c r="G349">
        <f>[1]Feuil1!N348</f>
        <v>10240030</v>
      </c>
      <c r="H349" t="str">
        <f>[1]Feuil1!E348</f>
        <v>P</v>
      </c>
      <c r="I349" s="29">
        <f>[1]Feuil1!P348</f>
        <v>45914</v>
      </c>
      <c r="J349" t="str">
        <f>[1]Feuil1!Q348</f>
        <v>validé</v>
      </c>
      <c r="K349" s="29">
        <f>[1]Feuil1!S348</f>
        <v>45583</v>
      </c>
      <c r="L349" t="str">
        <f>[1]Feuil1!T348</f>
        <v>Attestation autoquestionnaire pour majeur</v>
      </c>
      <c r="M349" s="29">
        <f>[1]Feuil1!H348</f>
        <v>22946</v>
      </c>
      <c r="N349" t="str">
        <f t="shared" si="5"/>
        <v>Loisir</v>
      </c>
    </row>
    <row r="350" spans="1:14" x14ac:dyDescent="0.25">
      <c r="A350">
        <f>[1]Feuil1!D349</f>
        <v>247971</v>
      </c>
      <c r="B350" t="str">
        <f>[1]Feuil1!B349&amp;" "&amp;[1]Feuil1!C349</f>
        <v>MARTINEZ Olivier</v>
      </c>
      <c r="C350">
        <f>[1]Feuil1!U349</f>
        <v>947</v>
      </c>
      <c r="D350" t="str">
        <f>[1]Feuil1!I349</f>
        <v>V50</v>
      </c>
      <c r="E350" t="str">
        <f>[1]Feuil1!J349</f>
        <v>50+</v>
      </c>
      <c r="F350" t="str">
        <f>[1]Feuil1!K349</f>
        <v>M</v>
      </c>
      <c r="G350">
        <f>[1]Feuil1!N349</f>
        <v>10240001</v>
      </c>
      <c r="H350" t="str">
        <f>[1]Feuil1!E349</f>
        <v>T</v>
      </c>
      <c r="I350" s="29">
        <f>[1]Feuil1!P349</f>
        <v>45886</v>
      </c>
      <c r="J350" t="str">
        <f>[1]Feuil1!Q349</f>
        <v>validé</v>
      </c>
      <c r="K350" s="29">
        <f>[1]Feuil1!S349</f>
        <v>45835</v>
      </c>
      <c r="L350" t="str">
        <f>[1]Feuil1!T349</f>
        <v>Standard</v>
      </c>
      <c r="M350" s="29">
        <f>[1]Feuil1!H349</f>
        <v>27632</v>
      </c>
      <c r="N350" t="str">
        <f t="shared" si="5"/>
        <v>Compétition</v>
      </c>
    </row>
    <row r="351" spans="1:14" x14ac:dyDescent="0.25">
      <c r="A351">
        <f>[1]Feuil1!D350</f>
        <v>241124</v>
      </c>
      <c r="B351" t="str">
        <f>[1]Feuil1!B350&amp;" "&amp;[1]Feuil1!C350</f>
        <v>MASQUELIER Herve</v>
      </c>
      <c r="C351">
        <f>[1]Feuil1!U350</f>
        <v>500</v>
      </c>
      <c r="D351" t="str">
        <f>[1]Feuil1!I350</f>
        <v>V70</v>
      </c>
      <c r="E351" t="str">
        <f>[1]Feuil1!J350</f>
        <v>70+</v>
      </c>
      <c r="F351" t="str">
        <f>[1]Feuil1!K350</f>
        <v>M</v>
      </c>
      <c r="G351">
        <f>[1]Feuil1!N350</f>
        <v>10240005</v>
      </c>
      <c r="H351" t="str">
        <f>[1]Feuil1!E350</f>
        <v>T</v>
      </c>
      <c r="I351" s="29">
        <f>[1]Feuil1!P350</f>
        <v>45902</v>
      </c>
      <c r="J351" t="str">
        <f>[1]Feuil1!Q350</f>
        <v>validé</v>
      </c>
      <c r="K351" s="29">
        <f>[1]Feuil1!S350</f>
        <v>45671</v>
      </c>
      <c r="L351" t="str">
        <f>[1]Feuil1!T350</f>
        <v>Attestation autoquestionnaire pour majeur</v>
      </c>
      <c r="M351" s="29">
        <f>[1]Feuil1!H350</f>
        <v>19584</v>
      </c>
      <c r="N351" t="str">
        <f t="shared" si="5"/>
        <v>Compétition</v>
      </c>
    </row>
    <row r="352" spans="1:14" x14ac:dyDescent="0.25">
      <c r="A352">
        <f>[1]Feuil1!D351</f>
        <v>247866</v>
      </c>
      <c r="B352" t="str">
        <f>[1]Feuil1!B351&amp;" "&amp;[1]Feuil1!C351</f>
        <v>MASSON Claude</v>
      </c>
      <c r="C352">
        <f>[1]Feuil1!U351</f>
        <v>500</v>
      </c>
      <c r="D352" t="str">
        <f>[1]Feuil1!I351</f>
        <v>V75</v>
      </c>
      <c r="E352" t="str">
        <f>[1]Feuil1!J351</f>
        <v>75+</v>
      </c>
      <c r="F352" t="str">
        <f>[1]Feuil1!K351</f>
        <v>M</v>
      </c>
      <c r="G352">
        <f>[1]Feuil1!N351</f>
        <v>10240015</v>
      </c>
      <c r="H352" t="str">
        <f>[1]Feuil1!E351</f>
        <v>T</v>
      </c>
      <c r="I352" s="29">
        <f>[1]Feuil1!P351</f>
        <v>45912</v>
      </c>
      <c r="J352" t="str">
        <f>[1]Feuil1!Q351</f>
        <v>validé</v>
      </c>
      <c r="K352" s="29">
        <f>[1]Feuil1!S351</f>
        <v>45184</v>
      </c>
      <c r="L352" t="str">
        <f>[1]Feuil1!T351</f>
        <v>Attestation autoquestionnaire pour majeur</v>
      </c>
      <c r="M352" s="29">
        <f>[1]Feuil1!H351</f>
        <v>18138</v>
      </c>
      <c r="N352" t="str">
        <f t="shared" si="5"/>
        <v>Compétition</v>
      </c>
    </row>
    <row r="353" spans="1:14" x14ac:dyDescent="0.25">
      <c r="A353">
        <f>[1]Feuil1!D352</f>
        <v>338938</v>
      </c>
      <c r="B353" t="str">
        <f>[1]Feuil1!B352&amp;" "&amp;[1]Feuil1!C352</f>
        <v>MAURY Denis</v>
      </c>
      <c r="C353">
        <f>[1]Feuil1!U352</f>
        <v>598</v>
      </c>
      <c r="D353" t="str">
        <f>[1]Feuil1!I352</f>
        <v>V70</v>
      </c>
      <c r="E353" t="str">
        <f>[1]Feuil1!J352</f>
        <v>70+</v>
      </c>
      <c r="F353" t="str">
        <f>[1]Feuil1!K352</f>
        <v>M</v>
      </c>
      <c r="G353">
        <f>[1]Feuil1!N352</f>
        <v>10240015</v>
      </c>
      <c r="H353" t="str">
        <f>[1]Feuil1!E352</f>
        <v>T</v>
      </c>
      <c r="I353" s="29">
        <f>[1]Feuil1!P352</f>
        <v>45919</v>
      </c>
      <c r="J353" t="str">
        <f>[1]Feuil1!Q352</f>
        <v>validé</v>
      </c>
      <c r="K353" s="29">
        <f>[1]Feuil1!S352</f>
        <v>45916</v>
      </c>
      <c r="L353" t="str">
        <f>[1]Feuil1!T352</f>
        <v>Standard</v>
      </c>
      <c r="M353" s="29">
        <f>[1]Feuil1!H352</f>
        <v>20289</v>
      </c>
      <c r="N353" t="str">
        <f t="shared" si="5"/>
        <v>Compétition</v>
      </c>
    </row>
    <row r="354" spans="1:14" x14ac:dyDescent="0.25">
      <c r="A354">
        <f>[1]Feuil1!D353</f>
        <v>248125</v>
      </c>
      <c r="B354" t="str">
        <f>[1]Feuil1!B353&amp;" "&amp;[1]Feuil1!C353</f>
        <v>MAXIME Thibaud</v>
      </c>
      <c r="C354">
        <f>[1]Feuil1!U353</f>
        <v>500</v>
      </c>
      <c r="D354" t="str">
        <f>[1]Feuil1!I353</f>
        <v>M1</v>
      </c>
      <c r="E354">
        <f>[1]Feuil1!J353</f>
        <v>-12</v>
      </c>
      <c r="F354" t="str">
        <f>[1]Feuil1!K353</f>
        <v>M</v>
      </c>
      <c r="G354">
        <f>[1]Feuil1!N353</f>
        <v>10240015</v>
      </c>
      <c r="H354" t="str">
        <f>[1]Feuil1!E353</f>
        <v>T</v>
      </c>
      <c r="I354" s="29">
        <f>[1]Feuil1!P353</f>
        <v>45912</v>
      </c>
      <c r="J354" t="str">
        <f>[1]Feuil1!Q353</f>
        <v>validé</v>
      </c>
      <c r="K354" s="29">
        <f>[1]Feuil1!S353</f>
        <v>0</v>
      </c>
      <c r="L354" t="str">
        <f>[1]Feuil1!T353</f>
        <v>Attestation autoquestionnaire pour mineur</v>
      </c>
      <c r="M354" s="29">
        <f>[1]Feuil1!H353</f>
        <v>41738</v>
      </c>
      <c r="N354" t="str">
        <f t="shared" si="5"/>
        <v>Compétition</v>
      </c>
    </row>
    <row r="355" spans="1:14" x14ac:dyDescent="0.25">
      <c r="A355">
        <f>[1]Feuil1!D354</f>
        <v>248051</v>
      </c>
      <c r="B355" t="str">
        <f>[1]Feuil1!B354&amp;" "&amp;[1]Feuil1!C354</f>
        <v>MAYET Romuald</v>
      </c>
      <c r="C355">
        <f>[1]Feuil1!U354</f>
        <v>500</v>
      </c>
      <c r="D355" t="str">
        <f>[1]Feuil1!I354</f>
        <v>C2</v>
      </c>
      <c r="E355">
        <f>[1]Feuil1!J354</f>
        <v>-15</v>
      </c>
      <c r="F355" t="str">
        <f>[1]Feuil1!K354</f>
        <v>M</v>
      </c>
      <c r="G355">
        <f>[1]Feuil1!N354</f>
        <v>10240007</v>
      </c>
      <c r="H355" t="str">
        <f>[1]Feuil1!E354</f>
        <v>P</v>
      </c>
      <c r="I355" s="29">
        <f>[1]Feuil1!P354</f>
        <v>45912</v>
      </c>
      <c r="J355" t="str">
        <f>[1]Feuil1!Q354</f>
        <v>validé</v>
      </c>
      <c r="K355" s="29">
        <f>[1]Feuil1!S354</f>
        <v>0</v>
      </c>
      <c r="L355" t="str">
        <f>[1]Feuil1!T354</f>
        <v>Attestation autoquestionnaire pour mineur</v>
      </c>
      <c r="M355" s="29">
        <f>[1]Feuil1!H354</f>
        <v>40824</v>
      </c>
      <c r="N355" t="str">
        <f t="shared" si="5"/>
        <v>Loisir</v>
      </c>
    </row>
    <row r="356" spans="1:14" x14ac:dyDescent="0.25">
      <c r="A356">
        <f>[1]Feuil1!D355</f>
        <v>245092</v>
      </c>
      <c r="B356" t="str">
        <f>[1]Feuil1!B355&amp;" "&amp;[1]Feuil1!C355</f>
        <v>MAZET Bernard</v>
      </c>
      <c r="C356">
        <f>[1]Feuil1!U355</f>
        <v>500</v>
      </c>
      <c r="D356" t="str">
        <f>[1]Feuil1!I355</f>
        <v>V50</v>
      </c>
      <c r="E356" t="str">
        <f>[1]Feuil1!J355</f>
        <v>50+</v>
      </c>
      <c r="F356" t="str">
        <f>[1]Feuil1!K355</f>
        <v>M</v>
      </c>
      <c r="G356">
        <f>[1]Feuil1!N355</f>
        <v>10240014</v>
      </c>
      <c r="H356" t="str">
        <f>[1]Feuil1!E355</f>
        <v>P</v>
      </c>
      <c r="I356" s="29">
        <f>[1]Feuil1!P355</f>
        <v>45912</v>
      </c>
      <c r="J356" t="str">
        <f>[1]Feuil1!Q355</f>
        <v>validé</v>
      </c>
      <c r="K356" s="29">
        <f>[1]Feuil1!S355</f>
        <v>45889</v>
      </c>
      <c r="L356" t="str">
        <f>[1]Feuil1!T355</f>
        <v>Standard</v>
      </c>
      <c r="M356" s="29">
        <f>[1]Feuil1!H355</f>
        <v>26452</v>
      </c>
      <c r="N356" t="str">
        <f t="shared" si="5"/>
        <v>Loisir</v>
      </c>
    </row>
    <row r="357" spans="1:14" x14ac:dyDescent="0.25">
      <c r="A357">
        <f>[1]Feuil1!D356</f>
        <v>248536</v>
      </c>
      <c r="B357" t="str">
        <f>[1]Feuil1!B356&amp;" "&amp;[1]Feuil1!C356</f>
        <v>MAZIA Daneuris</v>
      </c>
      <c r="C357">
        <f>[1]Feuil1!U356</f>
        <v>500</v>
      </c>
      <c r="D357" t="str">
        <f>[1]Feuil1!I356</f>
        <v>M1</v>
      </c>
      <c r="E357">
        <f>[1]Feuil1!J356</f>
        <v>-12</v>
      </c>
      <c r="F357" t="str">
        <f>[1]Feuil1!K356</f>
        <v>M</v>
      </c>
      <c r="G357">
        <f>[1]Feuil1!N356</f>
        <v>10240001</v>
      </c>
      <c r="H357" t="str">
        <f>[1]Feuil1!E356</f>
        <v>P</v>
      </c>
      <c r="I357" s="29">
        <f>[1]Feuil1!P356</f>
        <v>45932</v>
      </c>
      <c r="J357" t="str">
        <f>[1]Feuil1!Q356</f>
        <v>validé</v>
      </c>
      <c r="K357" s="29">
        <f>[1]Feuil1!S356</f>
        <v>0</v>
      </c>
      <c r="L357" t="str">
        <f>[1]Feuil1!T356</f>
        <v>Attestation autoquestionnaire pour mineur</v>
      </c>
      <c r="M357" s="29">
        <f>[1]Feuil1!H356</f>
        <v>41707</v>
      </c>
      <c r="N357" t="str">
        <f t="shared" si="5"/>
        <v>Loisir</v>
      </c>
    </row>
    <row r="358" spans="1:14" x14ac:dyDescent="0.25">
      <c r="A358">
        <f>[1]Feuil1!D357</f>
        <v>245411</v>
      </c>
      <c r="B358" t="str">
        <f>[1]Feuil1!B357&amp;" "&amp;[1]Feuil1!C357</f>
        <v>MESSEN Patrick</v>
      </c>
      <c r="C358">
        <f>[1]Feuil1!U357</f>
        <v>1021</v>
      </c>
      <c r="D358" t="str">
        <f>[1]Feuil1!I357</f>
        <v>V55</v>
      </c>
      <c r="E358" t="str">
        <f>[1]Feuil1!J357</f>
        <v>55+</v>
      </c>
      <c r="F358" t="str">
        <f>[1]Feuil1!K357</f>
        <v>M</v>
      </c>
      <c r="G358">
        <f>[1]Feuil1!N357</f>
        <v>10240002</v>
      </c>
      <c r="H358" t="str">
        <f>[1]Feuil1!E357</f>
        <v>T</v>
      </c>
      <c r="I358" s="29">
        <f>[1]Feuil1!P357</f>
        <v>45883</v>
      </c>
      <c r="J358" t="str">
        <f>[1]Feuil1!Q357</f>
        <v>validé</v>
      </c>
      <c r="K358" s="29">
        <f>[1]Feuil1!S357</f>
        <v>45558</v>
      </c>
      <c r="L358" t="str">
        <f>[1]Feuil1!T357</f>
        <v>Standard</v>
      </c>
      <c r="M358" s="29">
        <f>[1]Feuil1!H357</f>
        <v>25651</v>
      </c>
      <c r="N358" t="str">
        <f t="shared" si="5"/>
        <v>Compétition</v>
      </c>
    </row>
    <row r="359" spans="1:14" x14ac:dyDescent="0.25">
      <c r="A359">
        <f>[1]Feuil1!D358</f>
        <v>242608</v>
      </c>
      <c r="B359" t="str">
        <f>[1]Feuil1!B358&amp;" "&amp;[1]Feuil1!C358</f>
        <v>MICHEL Pascal</v>
      </c>
      <c r="C359">
        <f>[1]Feuil1!U358</f>
        <v>826</v>
      </c>
      <c r="D359" t="str">
        <f>[1]Feuil1!I358</f>
        <v>V60</v>
      </c>
      <c r="E359" t="str">
        <f>[1]Feuil1!J358</f>
        <v>60+</v>
      </c>
      <c r="F359" t="str">
        <f>[1]Feuil1!K358</f>
        <v>M</v>
      </c>
      <c r="G359">
        <f>[1]Feuil1!N358</f>
        <v>10240014</v>
      </c>
      <c r="H359" t="str">
        <f>[1]Feuil1!E358</f>
        <v>T</v>
      </c>
      <c r="I359" s="29">
        <f>[1]Feuil1!P358</f>
        <v>45912</v>
      </c>
      <c r="J359" t="str">
        <f>[1]Feuil1!Q358</f>
        <v>validé</v>
      </c>
      <c r="K359" s="29">
        <f>[1]Feuil1!S358</f>
        <v>45189</v>
      </c>
      <c r="L359" t="str">
        <f>[1]Feuil1!T358</f>
        <v>Attestation autoquestionnaire pour majeur</v>
      </c>
      <c r="M359" s="29">
        <f>[1]Feuil1!H358</f>
        <v>22473</v>
      </c>
      <c r="N359" t="str">
        <f t="shared" si="5"/>
        <v>Compétition</v>
      </c>
    </row>
    <row r="360" spans="1:14" x14ac:dyDescent="0.25">
      <c r="A360">
        <f>[1]Feuil1!D359</f>
        <v>277315</v>
      </c>
      <c r="B360" t="str">
        <f>[1]Feuil1!B359&amp;" "&amp;[1]Feuil1!C359</f>
        <v>MICHIEL Franck</v>
      </c>
      <c r="C360">
        <f>[1]Feuil1!U359</f>
        <v>744</v>
      </c>
      <c r="D360" t="str">
        <f>[1]Feuil1!I359</f>
        <v>V55</v>
      </c>
      <c r="E360" t="str">
        <f>[1]Feuil1!J359</f>
        <v>55+</v>
      </c>
      <c r="F360" t="str">
        <f>[1]Feuil1!K359</f>
        <v>M</v>
      </c>
      <c r="G360">
        <f>[1]Feuil1!N359</f>
        <v>10240020</v>
      </c>
      <c r="H360" t="str">
        <f>[1]Feuil1!E359</f>
        <v>T</v>
      </c>
      <c r="I360" s="29">
        <f>[1]Feuil1!P359</f>
        <v>45906</v>
      </c>
      <c r="J360" t="str">
        <f>[1]Feuil1!Q359</f>
        <v>validé</v>
      </c>
      <c r="K360" s="29">
        <f>[1]Feuil1!S359</f>
        <v>44739</v>
      </c>
      <c r="L360" t="str">
        <f>[1]Feuil1!T359</f>
        <v>Attestation autoquestionnaire pour majeur</v>
      </c>
      <c r="M360" s="29">
        <f>[1]Feuil1!H359</f>
        <v>24713</v>
      </c>
      <c r="N360" t="str">
        <f t="shared" si="5"/>
        <v>Compétition</v>
      </c>
    </row>
    <row r="361" spans="1:14" x14ac:dyDescent="0.25">
      <c r="A361">
        <f>[1]Feuil1!D360</f>
        <v>248378</v>
      </c>
      <c r="B361" t="str">
        <f>[1]Feuil1!B360&amp;" "&amp;[1]Feuil1!C360</f>
        <v>MIDOUX-LEMARCHAND Annie</v>
      </c>
      <c r="C361">
        <f>[1]Feuil1!U360</f>
        <v>500</v>
      </c>
      <c r="D361" t="str">
        <f>[1]Feuil1!I360</f>
        <v>V65</v>
      </c>
      <c r="E361" t="str">
        <f>[1]Feuil1!J360</f>
        <v>65+</v>
      </c>
      <c r="F361" t="str">
        <f>[1]Feuil1!K360</f>
        <v>F</v>
      </c>
      <c r="G361">
        <f>[1]Feuil1!N360</f>
        <v>10240014</v>
      </c>
      <c r="H361" t="str">
        <f>[1]Feuil1!E360</f>
        <v>P</v>
      </c>
      <c r="I361" s="29">
        <f>[1]Feuil1!P360</f>
        <v>45912</v>
      </c>
      <c r="J361" t="str">
        <f>[1]Feuil1!Q360</f>
        <v>validé</v>
      </c>
      <c r="K361" s="29">
        <f>[1]Feuil1!S360</f>
        <v>45912</v>
      </c>
      <c r="L361" t="str">
        <f>[1]Feuil1!T360</f>
        <v>Standard</v>
      </c>
      <c r="M361" s="29">
        <f>[1]Feuil1!H360</f>
        <v>20490</v>
      </c>
      <c r="N361" t="str">
        <f t="shared" si="5"/>
        <v>Loisir</v>
      </c>
    </row>
    <row r="362" spans="1:14" x14ac:dyDescent="0.25">
      <c r="A362">
        <f>[1]Feuil1!D361</f>
        <v>619063</v>
      </c>
      <c r="B362" t="str">
        <f>[1]Feuil1!B361&amp;" "&amp;[1]Feuil1!C361</f>
        <v>MIGNON Laurent</v>
      </c>
      <c r="C362">
        <f>[1]Feuil1!U361</f>
        <v>919</v>
      </c>
      <c r="D362" t="str">
        <f>[1]Feuil1!I361</f>
        <v>V55</v>
      </c>
      <c r="E362" t="str">
        <f>[1]Feuil1!J361</f>
        <v>55+</v>
      </c>
      <c r="F362" t="str">
        <f>[1]Feuil1!K361</f>
        <v>M</v>
      </c>
      <c r="G362">
        <f>[1]Feuil1!N361</f>
        <v>10240020</v>
      </c>
      <c r="H362" t="str">
        <f>[1]Feuil1!E361</f>
        <v>T</v>
      </c>
      <c r="I362" s="29">
        <f>[1]Feuil1!P361</f>
        <v>45906</v>
      </c>
      <c r="J362" t="str">
        <f>[1]Feuil1!Q361</f>
        <v>validé</v>
      </c>
      <c r="K362" s="29">
        <f>[1]Feuil1!S361</f>
        <v>44726</v>
      </c>
      <c r="L362" t="str">
        <f>[1]Feuil1!T361</f>
        <v>Attestation autoquestionnaire pour majeur</v>
      </c>
      <c r="M362" s="29">
        <f>[1]Feuil1!H361</f>
        <v>24434</v>
      </c>
      <c r="N362" t="str">
        <f t="shared" si="5"/>
        <v>Compétition</v>
      </c>
    </row>
    <row r="363" spans="1:14" x14ac:dyDescent="0.25">
      <c r="A363">
        <f>[1]Feuil1!D362</f>
        <v>248206</v>
      </c>
      <c r="B363" t="str">
        <f>[1]Feuil1!B362&amp;" "&amp;[1]Feuil1!C362</f>
        <v>MINARD Marius</v>
      </c>
      <c r="C363">
        <f>[1]Feuil1!U362</f>
        <v>500</v>
      </c>
      <c r="D363" t="str">
        <f>[1]Feuil1!I362</f>
        <v>B2</v>
      </c>
      <c r="E363">
        <f>[1]Feuil1!J362</f>
        <v>-11</v>
      </c>
      <c r="F363" t="str">
        <f>[1]Feuil1!K362</f>
        <v>M</v>
      </c>
      <c r="G363">
        <f>[1]Feuil1!N362</f>
        <v>10240020</v>
      </c>
      <c r="H363" t="str">
        <f>[1]Feuil1!E362</f>
        <v>P</v>
      </c>
      <c r="I363" s="29">
        <f>[1]Feuil1!P362</f>
        <v>45906</v>
      </c>
      <c r="J363" t="str">
        <f>[1]Feuil1!Q362</f>
        <v>validé</v>
      </c>
      <c r="K363" s="29">
        <f>[1]Feuil1!S362</f>
        <v>0</v>
      </c>
      <c r="L363" t="str">
        <f>[1]Feuil1!T362</f>
        <v>Attestation autoquestionnaire pour mineur</v>
      </c>
      <c r="M363" s="29">
        <f>[1]Feuil1!H362</f>
        <v>42245</v>
      </c>
      <c r="N363" t="str">
        <f t="shared" si="5"/>
        <v>Loisir</v>
      </c>
    </row>
    <row r="364" spans="1:14" x14ac:dyDescent="0.25">
      <c r="A364">
        <f>[1]Feuil1!D363</f>
        <v>111746</v>
      </c>
      <c r="B364" t="str">
        <f>[1]Feuil1!B363&amp;" "&amp;[1]Feuil1!C363</f>
        <v>MIRANVILLE Michael</v>
      </c>
      <c r="C364">
        <f>[1]Feuil1!U363</f>
        <v>1100</v>
      </c>
      <c r="D364" t="str">
        <f>[1]Feuil1!I363</f>
        <v>V40</v>
      </c>
      <c r="E364" t="str">
        <f>[1]Feuil1!J363</f>
        <v>40+</v>
      </c>
      <c r="F364" t="str">
        <f>[1]Feuil1!K363</f>
        <v>M</v>
      </c>
      <c r="G364">
        <f>[1]Feuil1!N363</f>
        <v>10240005</v>
      </c>
      <c r="H364" t="str">
        <f>[1]Feuil1!E363</f>
        <v>T</v>
      </c>
      <c r="I364" s="29">
        <f>[1]Feuil1!P363</f>
        <v>45878</v>
      </c>
      <c r="J364" t="str">
        <f>[1]Feuil1!Q363</f>
        <v>validé</v>
      </c>
      <c r="K364" s="29">
        <f>[1]Feuil1!S363</f>
        <v>44805</v>
      </c>
      <c r="L364" t="str">
        <f>[1]Feuil1!T363</f>
        <v>Attestation autoquestionnaire pour majeur</v>
      </c>
      <c r="M364" s="29">
        <f>[1]Feuil1!H363</f>
        <v>30614</v>
      </c>
      <c r="N364" t="str">
        <f t="shared" si="5"/>
        <v>Compétition</v>
      </c>
    </row>
    <row r="365" spans="1:14" x14ac:dyDescent="0.25">
      <c r="A365">
        <f>[1]Feuil1!D364</f>
        <v>5932399</v>
      </c>
      <c r="B365" t="str">
        <f>[1]Feuil1!B364&amp;" "&amp;[1]Feuil1!C364</f>
        <v>MISSIAEN Vincent</v>
      </c>
      <c r="C365">
        <f>[1]Feuil1!U364</f>
        <v>881</v>
      </c>
      <c r="D365" t="str">
        <f>[1]Feuil1!I364</f>
        <v>S</v>
      </c>
      <c r="E365">
        <f>[1]Feuil1!J364</f>
        <v>-40</v>
      </c>
      <c r="F365" t="str">
        <f>[1]Feuil1!K364</f>
        <v>M</v>
      </c>
      <c r="G365">
        <f>[1]Feuil1!N364</f>
        <v>10240014</v>
      </c>
      <c r="H365" t="str">
        <f>[1]Feuil1!E364</f>
        <v>A</v>
      </c>
      <c r="I365" s="29">
        <f>[1]Feuil1!P364</f>
        <v>45862</v>
      </c>
      <c r="J365" t="str">
        <f>[1]Feuil1!Q364</f>
        <v>validé</v>
      </c>
      <c r="K365" s="29">
        <f>[1]Feuil1!S364</f>
        <v>45555</v>
      </c>
      <c r="L365" t="str">
        <f>[1]Feuil1!T364</f>
        <v>Attestation autoquestionnaire pour majeur</v>
      </c>
      <c r="M365" s="29">
        <f>[1]Feuil1!H364</f>
        <v>31661</v>
      </c>
      <c r="N365" t="str">
        <f t="shared" si="5"/>
        <v>Dirigeant</v>
      </c>
    </row>
    <row r="366" spans="1:14" x14ac:dyDescent="0.25">
      <c r="A366">
        <f>[1]Feuil1!D365</f>
        <v>248457</v>
      </c>
      <c r="B366" t="str">
        <f>[1]Feuil1!B365&amp;" "&amp;[1]Feuil1!C365</f>
        <v>MKADMI Assia</v>
      </c>
      <c r="C366">
        <f>[1]Feuil1!U365</f>
        <v>500</v>
      </c>
      <c r="D366" t="str">
        <f>[1]Feuil1!I365</f>
        <v>M2</v>
      </c>
      <c r="E366">
        <f>[1]Feuil1!J365</f>
        <v>-13</v>
      </c>
      <c r="F366" t="str">
        <f>[1]Feuil1!K365</f>
        <v>F</v>
      </c>
      <c r="G366">
        <f>[1]Feuil1!N365</f>
        <v>10240020</v>
      </c>
      <c r="H366" t="str">
        <f>[1]Feuil1!E365</f>
        <v>P</v>
      </c>
      <c r="I366" s="29">
        <f>[1]Feuil1!P365</f>
        <v>45924</v>
      </c>
      <c r="J366" t="str">
        <f>[1]Feuil1!Q365</f>
        <v>validé</v>
      </c>
      <c r="K366" s="29">
        <f>[1]Feuil1!S365</f>
        <v>45902</v>
      </c>
      <c r="L366" t="str">
        <f>[1]Feuil1!T365</f>
        <v>Standard</v>
      </c>
      <c r="M366" s="29">
        <f>[1]Feuil1!H365</f>
        <v>41529</v>
      </c>
      <c r="N366" t="str">
        <f t="shared" si="5"/>
        <v>Loisir</v>
      </c>
    </row>
    <row r="367" spans="1:14" x14ac:dyDescent="0.25">
      <c r="A367">
        <f>[1]Feuil1!D366</f>
        <v>247360</v>
      </c>
      <c r="B367" t="str">
        <f>[1]Feuil1!B366&amp;" "&amp;[1]Feuil1!C366</f>
        <v>MONCHAUX Antoine</v>
      </c>
      <c r="C367">
        <f>[1]Feuil1!U366</f>
        <v>686</v>
      </c>
      <c r="D367" t="str">
        <f>[1]Feuil1!I366</f>
        <v>J1</v>
      </c>
      <c r="E367">
        <f>[1]Feuil1!J366</f>
        <v>-16</v>
      </c>
      <c r="F367" t="str">
        <f>[1]Feuil1!K366</f>
        <v>M</v>
      </c>
      <c r="G367">
        <f>[1]Feuil1!N366</f>
        <v>10240020</v>
      </c>
      <c r="H367" t="str">
        <f>[1]Feuil1!E366</f>
        <v>T</v>
      </c>
      <c r="I367" s="29">
        <f>[1]Feuil1!P366</f>
        <v>45906</v>
      </c>
      <c r="J367" t="str">
        <f>[1]Feuil1!Q366</f>
        <v>validé</v>
      </c>
      <c r="K367" s="29">
        <f>[1]Feuil1!S366</f>
        <v>0</v>
      </c>
      <c r="L367" t="str">
        <f>[1]Feuil1!T366</f>
        <v>Attestation autoquestionnaire pour mineur</v>
      </c>
      <c r="M367" s="29">
        <f>[1]Feuil1!H366</f>
        <v>40319</v>
      </c>
      <c r="N367" t="str">
        <f t="shared" si="5"/>
        <v>Compétition</v>
      </c>
    </row>
    <row r="368" spans="1:14" x14ac:dyDescent="0.25">
      <c r="A368">
        <f>[1]Feuil1!D367</f>
        <v>472027</v>
      </c>
      <c r="B368" t="str">
        <f>[1]Feuil1!B367&amp;" "&amp;[1]Feuil1!C367</f>
        <v>MONCHAUX Aurelien</v>
      </c>
      <c r="C368">
        <f>[1]Feuil1!U367</f>
        <v>1465</v>
      </c>
      <c r="D368" t="str">
        <f>[1]Feuil1!I367</f>
        <v>V40</v>
      </c>
      <c r="E368" t="str">
        <f>[1]Feuil1!J367</f>
        <v>40+</v>
      </c>
      <c r="F368" t="str">
        <f>[1]Feuil1!K367</f>
        <v>M</v>
      </c>
      <c r="G368">
        <f>[1]Feuil1!N367</f>
        <v>10240020</v>
      </c>
      <c r="H368" t="str">
        <f>[1]Feuil1!E367</f>
        <v>T</v>
      </c>
      <c r="I368" s="29">
        <f>[1]Feuil1!P367</f>
        <v>45900</v>
      </c>
      <c r="J368" t="str">
        <f>[1]Feuil1!Q367</f>
        <v>validé</v>
      </c>
      <c r="K368" s="29">
        <f>[1]Feuil1!S367</f>
        <v>44754</v>
      </c>
      <c r="L368" t="str">
        <f>[1]Feuil1!T367</f>
        <v>Attestation autoquestionnaire pour majeur</v>
      </c>
      <c r="M368" s="29">
        <f>[1]Feuil1!H367</f>
        <v>30202</v>
      </c>
      <c r="N368" t="str">
        <f t="shared" si="5"/>
        <v>Compétition</v>
      </c>
    </row>
    <row r="369" spans="1:14" x14ac:dyDescent="0.25">
      <c r="A369">
        <f>[1]Feuil1!D368</f>
        <v>248253</v>
      </c>
      <c r="B369" t="str">
        <f>[1]Feuil1!B368&amp;" "&amp;[1]Feuil1!C368</f>
        <v>MONTEAUD Enid</v>
      </c>
      <c r="C369">
        <f>[1]Feuil1!U368</f>
        <v>500</v>
      </c>
      <c r="D369" t="str">
        <f>[1]Feuil1!I368</f>
        <v>B1</v>
      </c>
      <c r="E369">
        <f>[1]Feuil1!J368</f>
        <v>-10</v>
      </c>
      <c r="F369" t="str">
        <f>[1]Feuil1!K368</f>
        <v>F</v>
      </c>
      <c r="G369">
        <f>[1]Feuil1!N368</f>
        <v>10240039</v>
      </c>
      <c r="H369" t="str">
        <f>[1]Feuil1!E368</f>
        <v>T</v>
      </c>
      <c r="I369" s="29">
        <f>[1]Feuil1!P368</f>
        <v>45932</v>
      </c>
      <c r="J369" t="str">
        <f>[1]Feuil1!Q368</f>
        <v>validé</v>
      </c>
      <c r="K369" s="29">
        <f>[1]Feuil1!S368</f>
        <v>45912</v>
      </c>
      <c r="L369" t="str">
        <f>[1]Feuil1!T368</f>
        <v>Standard</v>
      </c>
      <c r="M369" s="29">
        <f>[1]Feuil1!H368</f>
        <v>42606</v>
      </c>
      <c r="N369" t="str">
        <f t="shared" si="5"/>
        <v>Compétition</v>
      </c>
    </row>
    <row r="370" spans="1:14" x14ac:dyDescent="0.25">
      <c r="A370">
        <f>[1]Feuil1!D369</f>
        <v>174481</v>
      </c>
      <c r="B370" t="str">
        <f>[1]Feuil1!B369&amp;" "&amp;[1]Feuil1!C369</f>
        <v>MONTEAUD Sebastien</v>
      </c>
      <c r="C370">
        <f>[1]Feuil1!U369</f>
        <v>959</v>
      </c>
      <c r="D370" t="str">
        <f>[1]Feuil1!I369</f>
        <v>V50</v>
      </c>
      <c r="E370" t="str">
        <f>[1]Feuil1!J369</f>
        <v>50+</v>
      </c>
      <c r="F370" t="str">
        <f>[1]Feuil1!K369</f>
        <v>M</v>
      </c>
      <c r="G370">
        <f>[1]Feuil1!N369</f>
        <v>10240030</v>
      </c>
      <c r="H370" t="str">
        <f>[1]Feuil1!E369</f>
        <v>T</v>
      </c>
      <c r="I370" s="29">
        <f>[1]Feuil1!P369</f>
        <v>45918</v>
      </c>
      <c r="J370" t="str">
        <f>[1]Feuil1!Q369</f>
        <v>validé</v>
      </c>
      <c r="K370" s="29">
        <f>[1]Feuil1!S369</f>
        <v>45553</v>
      </c>
      <c r="L370" t="str">
        <f>[1]Feuil1!T369</f>
        <v>Attestation autoquestionnaire pour majeur</v>
      </c>
      <c r="M370" s="29">
        <f>[1]Feuil1!H369</f>
        <v>27131</v>
      </c>
      <c r="N370" t="str">
        <f t="shared" si="5"/>
        <v>Compétition</v>
      </c>
    </row>
    <row r="371" spans="1:14" x14ac:dyDescent="0.25">
      <c r="A371">
        <f>[1]Feuil1!D370</f>
        <v>244563</v>
      </c>
      <c r="B371" t="str">
        <f>[1]Feuil1!B370&amp;" "&amp;[1]Feuil1!C370</f>
        <v>MONTILHAUD Michel</v>
      </c>
      <c r="C371">
        <f>[1]Feuil1!U370</f>
        <v>555</v>
      </c>
      <c r="D371" t="str">
        <f>[1]Feuil1!I370</f>
        <v>V75</v>
      </c>
      <c r="E371" t="str">
        <f>[1]Feuil1!J370</f>
        <v>75+</v>
      </c>
      <c r="F371" t="str">
        <f>[1]Feuil1!K370</f>
        <v>M</v>
      </c>
      <c r="G371">
        <f>[1]Feuil1!N370</f>
        <v>10240002</v>
      </c>
      <c r="H371" t="str">
        <f>[1]Feuil1!E370</f>
        <v>P</v>
      </c>
      <c r="I371" s="29">
        <f>[1]Feuil1!P370</f>
        <v>45907</v>
      </c>
      <c r="J371" t="str">
        <f>[1]Feuil1!Q370</f>
        <v>validé</v>
      </c>
      <c r="K371" s="29">
        <f>[1]Feuil1!S370</f>
        <v>45890</v>
      </c>
      <c r="L371" t="str">
        <f>[1]Feuil1!T370</f>
        <v>Standard</v>
      </c>
      <c r="M371" s="29">
        <f>[1]Feuil1!H370</f>
        <v>17617</v>
      </c>
      <c r="N371" t="str">
        <f t="shared" si="5"/>
        <v>Loisir</v>
      </c>
    </row>
    <row r="372" spans="1:14" x14ac:dyDescent="0.25">
      <c r="A372">
        <f>[1]Feuil1!D371</f>
        <v>248261</v>
      </c>
      <c r="B372" t="str">
        <f>[1]Feuil1!B371&amp;" "&amp;[1]Feuil1!C371</f>
        <v>MONTOURCY Rémi</v>
      </c>
      <c r="C372">
        <f>[1]Feuil1!U371</f>
        <v>500</v>
      </c>
      <c r="D372" t="str">
        <f>[1]Feuil1!I371</f>
        <v>V60</v>
      </c>
      <c r="E372" t="str">
        <f>[1]Feuil1!J371</f>
        <v>60+</v>
      </c>
      <c r="F372" t="str">
        <f>[1]Feuil1!K371</f>
        <v>M</v>
      </c>
      <c r="G372">
        <f>[1]Feuil1!N371</f>
        <v>10240020</v>
      </c>
      <c r="H372" t="str">
        <f>[1]Feuil1!E371</f>
        <v>P</v>
      </c>
      <c r="I372" s="29">
        <f>[1]Feuil1!P371</f>
        <v>45906</v>
      </c>
      <c r="J372" t="str">
        <f>[1]Feuil1!Q371</f>
        <v>validé</v>
      </c>
      <c r="K372" s="29">
        <f>[1]Feuil1!S371</f>
        <v>45574</v>
      </c>
      <c r="L372" t="str">
        <f>[1]Feuil1!T371</f>
        <v>Attestation autoquestionnaire pour majeur</v>
      </c>
      <c r="M372" s="29">
        <f>[1]Feuil1!H371</f>
        <v>23160</v>
      </c>
      <c r="N372" t="str">
        <f t="shared" si="5"/>
        <v>Loisir</v>
      </c>
    </row>
    <row r="373" spans="1:14" x14ac:dyDescent="0.25">
      <c r="A373">
        <f>[1]Feuil1!D372</f>
        <v>248078</v>
      </c>
      <c r="B373" t="str">
        <f>[1]Feuil1!B372&amp;" "&amp;[1]Feuil1!C372</f>
        <v>MORISSE Mathys</v>
      </c>
      <c r="C373">
        <f>[1]Feuil1!U372</f>
        <v>686</v>
      </c>
      <c r="D373" t="str">
        <f>[1]Feuil1!I372</f>
        <v>S</v>
      </c>
      <c r="E373">
        <f>[1]Feuil1!J372</f>
        <v>-40</v>
      </c>
      <c r="F373" t="str">
        <f>[1]Feuil1!K372</f>
        <v>M</v>
      </c>
      <c r="G373">
        <f>[1]Feuil1!N372</f>
        <v>10240005</v>
      </c>
      <c r="H373" t="str">
        <f>[1]Feuil1!E372</f>
        <v>T</v>
      </c>
      <c r="I373" s="29">
        <f>[1]Feuil1!P372</f>
        <v>45912</v>
      </c>
      <c r="J373" t="str">
        <f>[1]Feuil1!Q372</f>
        <v>validé</v>
      </c>
      <c r="K373" s="29">
        <f>[1]Feuil1!S372</f>
        <v>0</v>
      </c>
      <c r="L373" t="str">
        <f>[1]Feuil1!T372</f>
        <v>Attestation autoquestionnaire pour majeur</v>
      </c>
      <c r="M373" s="29">
        <f>[1]Feuil1!H372</f>
        <v>39014</v>
      </c>
      <c r="N373" t="str">
        <f t="shared" si="5"/>
        <v>Compétition</v>
      </c>
    </row>
    <row r="374" spans="1:14" x14ac:dyDescent="0.25">
      <c r="A374">
        <f>[1]Feuil1!D373</f>
        <v>7819036</v>
      </c>
      <c r="B374" t="str">
        <f>[1]Feuil1!B373&amp;" "&amp;[1]Feuil1!C373</f>
        <v>MORTESSAGNE Philippe</v>
      </c>
      <c r="C374">
        <f>[1]Feuil1!U373</f>
        <v>1119</v>
      </c>
      <c r="D374" t="str">
        <f>[1]Feuil1!I373</f>
        <v>V60</v>
      </c>
      <c r="E374" t="str">
        <f>[1]Feuil1!J373</f>
        <v>60+</v>
      </c>
      <c r="F374" t="str">
        <f>[1]Feuil1!K373</f>
        <v>M</v>
      </c>
      <c r="G374">
        <f>[1]Feuil1!N373</f>
        <v>10240005</v>
      </c>
      <c r="H374" t="str">
        <f>[1]Feuil1!E373</f>
        <v>T</v>
      </c>
      <c r="I374" s="29">
        <f>[1]Feuil1!P373</f>
        <v>45878</v>
      </c>
      <c r="J374" t="str">
        <f>[1]Feuil1!Q373</f>
        <v>validé</v>
      </c>
      <c r="K374" s="29">
        <f>[1]Feuil1!S373</f>
        <v>45582</v>
      </c>
      <c r="L374" t="str">
        <f>[1]Feuil1!T373</f>
        <v>Attestation autoquestionnaire pour majeur</v>
      </c>
      <c r="M374" s="29">
        <f>[1]Feuil1!H373</f>
        <v>22794</v>
      </c>
      <c r="N374" t="str">
        <f t="shared" si="5"/>
        <v>Compétition</v>
      </c>
    </row>
    <row r="375" spans="1:14" x14ac:dyDescent="0.25">
      <c r="A375">
        <f>[1]Feuil1!D374</f>
        <v>6720367</v>
      </c>
      <c r="B375" t="str">
        <f>[1]Feuil1!B374&amp;" "&amp;[1]Feuil1!C374</f>
        <v>MOSSER Dominique</v>
      </c>
      <c r="C375">
        <f>[1]Feuil1!U374</f>
        <v>500</v>
      </c>
      <c r="D375" t="str">
        <f>[1]Feuil1!I374</f>
        <v>V65</v>
      </c>
      <c r="E375" t="str">
        <f>[1]Feuil1!J374</f>
        <v>65+</v>
      </c>
      <c r="F375" t="str">
        <f>[1]Feuil1!K374</f>
        <v>M</v>
      </c>
      <c r="G375">
        <f>[1]Feuil1!N374</f>
        <v>10240002</v>
      </c>
      <c r="H375" t="str">
        <f>[1]Feuil1!E374</f>
        <v>P</v>
      </c>
      <c r="I375" s="29">
        <f>[1]Feuil1!P374</f>
        <v>45925</v>
      </c>
      <c r="J375" t="str">
        <f>[1]Feuil1!Q374</f>
        <v>validé</v>
      </c>
      <c r="K375" s="29">
        <f>[1]Feuil1!S374</f>
        <v>45799</v>
      </c>
      <c r="L375" t="str">
        <f>[1]Feuil1!T374</f>
        <v>Standard</v>
      </c>
      <c r="M375" s="29">
        <f>[1]Feuil1!H374</f>
        <v>21258</v>
      </c>
      <c r="N375" t="str">
        <f t="shared" si="5"/>
        <v>Loisir</v>
      </c>
    </row>
    <row r="376" spans="1:14" x14ac:dyDescent="0.25">
      <c r="A376">
        <f>[1]Feuil1!D375</f>
        <v>244751</v>
      </c>
      <c r="B376" t="str">
        <f>[1]Feuil1!B375&amp;" "&amp;[1]Feuil1!C375</f>
        <v>MOULINIER Dominique</v>
      </c>
      <c r="C376">
        <f>[1]Feuil1!U375</f>
        <v>608</v>
      </c>
      <c r="D376" t="str">
        <f>[1]Feuil1!I375</f>
        <v>V60</v>
      </c>
      <c r="E376" t="str">
        <f>[1]Feuil1!J375</f>
        <v>60+</v>
      </c>
      <c r="F376" t="str">
        <f>[1]Feuil1!K375</f>
        <v>M</v>
      </c>
      <c r="G376">
        <f>[1]Feuil1!N375</f>
        <v>10240026</v>
      </c>
      <c r="H376" t="str">
        <f>[1]Feuil1!E375</f>
        <v>T</v>
      </c>
      <c r="I376" s="29">
        <f>[1]Feuil1!P375</f>
        <v>45917</v>
      </c>
      <c r="J376" t="str">
        <f>[1]Feuil1!Q375</f>
        <v>validé</v>
      </c>
      <c r="K376" s="29">
        <f>[1]Feuil1!S375</f>
        <v>45166</v>
      </c>
      <c r="L376" t="str">
        <f>[1]Feuil1!T375</f>
        <v>Attestation autoquestionnaire pour majeur</v>
      </c>
      <c r="M376" s="29">
        <f>[1]Feuil1!H375</f>
        <v>23185</v>
      </c>
      <c r="N376" t="str">
        <f t="shared" si="5"/>
        <v>Compétition</v>
      </c>
    </row>
    <row r="377" spans="1:14" x14ac:dyDescent="0.25">
      <c r="A377">
        <f>[1]Feuil1!D376</f>
        <v>247524</v>
      </c>
      <c r="B377" t="str">
        <f>[1]Feuil1!B376&amp;" "&amp;[1]Feuil1!C376</f>
        <v>MOUNEY Jules</v>
      </c>
      <c r="C377">
        <f>[1]Feuil1!U376</f>
        <v>500</v>
      </c>
      <c r="D377" t="str">
        <f>[1]Feuil1!I376</f>
        <v>M2</v>
      </c>
      <c r="E377">
        <f>[1]Feuil1!J376</f>
        <v>-13</v>
      </c>
      <c r="F377" t="str">
        <f>[1]Feuil1!K376</f>
        <v>M</v>
      </c>
      <c r="G377">
        <f>[1]Feuil1!N376</f>
        <v>10240018</v>
      </c>
      <c r="H377" t="str">
        <f>[1]Feuil1!E376</f>
        <v>P</v>
      </c>
      <c r="I377" s="29">
        <f>[1]Feuil1!P376</f>
        <v>45889</v>
      </c>
      <c r="J377" t="str">
        <f>[1]Feuil1!Q376</f>
        <v>validé</v>
      </c>
      <c r="K377" s="29">
        <f>[1]Feuil1!S376</f>
        <v>0</v>
      </c>
      <c r="L377" t="str">
        <f>[1]Feuil1!T376</f>
        <v>Attestation autoquestionnaire pour mineur</v>
      </c>
      <c r="M377" s="29">
        <f>[1]Feuil1!H376</f>
        <v>41481</v>
      </c>
      <c r="N377" t="str">
        <f t="shared" si="5"/>
        <v>Loisir</v>
      </c>
    </row>
    <row r="378" spans="1:14" x14ac:dyDescent="0.25">
      <c r="A378">
        <f>[1]Feuil1!D377</f>
        <v>6222797</v>
      </c>
      <c r="B378" t="str">
        <f>[1]Feuil1!B377&amp;" "&amp;[1]Feuil1!C377</f>
        <v>MOURANT Arnaud</v>
      </c>
      <c r="C378">
        <f>[1]Feuil1!U377</f>
        <v>1537</v>
      </c>
      <c r="D378" t="str">
        <f>[1]Feuil1!I377</f>
        <v>S</v>
      </c>
      <c r="E378">
        <f>[1]Feuil1!J377</f>
        <v>-40</v>
      </c>
      <c r="F378" t="str">
        <f>[1]Feuil1!K377</f>
        <v>M</v>
      </c>
      <c r="G378">
        <f>[1]Feuil1!N377</f>
        <v>10240007</v>
      </c>
      <c r="H378" t="str">
        <f>[1]Feuil1!E377</f>
        <v>T</v>
      </c>
      <c r="I378" s="29">
        <f>[1]Feuil1!P377</f>
        <v>45896</v>
      </c>
      <c r="J378" t="str">
        <f>[1]Feuil1!Q377</f>
        <v>validé</v>
      </c>
      <c r="K378" s="29">
        <f>[1]Feuil1!S377</f>
        <v>45201</v>
      </c>
      <c r="L378" t="str">
        <f>[1]Feuil1!T377</f>
        <v>Attestation autoquestionnaire pour majeur</v>
      </c>
      <c r="M378" s="29">
        <f>[1]Feuil1!H377</f>
        <v>36112</v>
      </c>
      <c r="N378" t="str">
        <f t="shared" si="5"/>
        <v>Compétition</v>
      </c>
    </row>
    <row r="379" spans="1:14" x14ac:dyDescent="0.25">
      <c r="A379">
        <f>[1]Feuil1!D378</f>
        <v>245755</v>
      </c>
      <c r="B379" t="str">
        <f>[1]Feuil1!B378&amp;" "&amp;[1]Feuil1!C378</f>
        <v>MOURANY Jean-Francois</v>
      </c>
      <c r="C379">
        <f>[1]Feuil1!U378</f>
        <v>680</v>
      </c>
      <c r="D379" t="str">
        <f>[1]Feuil1!I378</f>
        <v>V60</v>
      </c>
      <c r="E379" t="str">
        <f>[1]Feuil1!J378</f>
        <v>60+</v>
      </c>
      <c r="F379" t="str">
        <f>[1]Feuil1!K378</f>
        <v>M</v>
      </c>
      <c r="G379">
        <f>[1]Feuil1!N378</f>
        <v>10240006</v>
      </c>
      <c r="H379" t="str">
        <f>[1]Feuil1!E378</f>
        <v>P</v>
      </c>
      <c r="I379" s="29">
        <f>[1]Feuil1!P378</f>
        <v>45923</v>
      </c>
      <c r="J379" t="str">
        <f>[1]Feuil1!Q378</f>
        <v>validé</v>
      </c>
      <c r="K379" s="29">
        <f>[1]Feuil1!S378</f>
        <v>45107</v>
      </c>
      <c r="L379" t="str">
        <f>[1]Feuil1!T378</f>
        <v>Attestation autoquestionnaire pour majeur</v>
      </c>
      <c r="M379" s="29">
        <f>[1]Feuil1!H378</f>
        <v>22823</v>
      </c>
      <c r="N379" t="str">
        <f t="shared" si="5"/>
        <v>Loisir</v>
      </c>
    </row>
    <row r="380" spans="1:14" x14ac:dyDescent="0.25">
      <c r="A380">
        <f>[1]Feuil1!D379</f>
        <v>24319</v>
      </c>
      <c r="B380" t="str">
        <f>[1]Feuil1!B379&amp;" "&amp;[1]Feuil1!C379</f>
        <v>MOUYANNE J Christophe</v>
      </c>
      <c r="C380">
        <f>[1]Feuil1!U379</f>
        <v>1032</v>
      </c>
      <c r="D380" t="str">
        <f>[1]Feuil1!I379</f>
        <v>V55</v>
      </c>
      <c r="E380" t="str">
        <f>[1]Feuil1!J379</f>
        <v>55+</v>
      </c>
      <c r="F380" t="str">
        <f>[1]Feuil1!K379</f>
        <v>M</v>
      </c>
      <c r="G380">
        <f>[1]Feuil1!N379</f>
        <v>10240020</v>
      </c>
      <c r="H380" t="str">
        <f>[1]Feuil1!E379</f>
        <v>A</v>
      </c>
      <c r="I380" s="29">
        <f>[1]Feuil1!P379</f>
        <v>45853</v>
      </c>
      <c r="J380" t="str">
        <f>[1]Feuil1!Q379</f>
        <v>validé</v>
      </c>
      <c r="K380" s="29">
        <f>[1]Feuil1!S379</f>
        <v>45524</v>
      </c>
      <c r="L380" t="str">
        <f>[1]Feuil1!T379</f>
        <v>Attestation autoquestionnaire pour majeur</v>
      </c>
      <c r="M380" s="29">
        <f>[1]Feuil1!H379</f>
        <v>24327</v>
      </c>
      <c r="N380" t="str">
        <f t="shared" si="5"/>
        <v>Dirigeant</v>
      </c>
    </row>
    <row r="381" spans="1:14" x14ac:dyDescent="0.25">
      <c r="A381">
        <f>[1]Feuil1!D380</f>
        <v>9538073</v>
      </c>
      <c r="B381" t="str">
        <f>[1]Feuil1!B380&amp;" "&amp;[1]Feuil1!C380</f>
        <v>MULLER Michel</v>
      </c>
      <c r="C381">
        <f>[1]Feuil1!U380</f>
        <v>511</v>
      </c>
      <c r="D381" t="str">
        <f>[1]Feuil1!I380</f>
        <v>V65</v>
      </c>
      <c r="E381" t="str">
        <f>[1]Feuil1!J380</f>
        <v>65+</v>
      </c>
      <c r="F381" t="str">
        <f>[1]Feuil1!K380</f>
        <v>M</v>
      </c>
      <c r="G381">
        <f>[1]Feuil1!N380</f>
        <v>10240002</v>
      </c>
      <c r="H381" t="str">
        <f>[1]Feuil1!E380</f>
        <v>T</v>
      </c>
      <c r="I381" s="29">
        <f>[1]Feuil1!P380</f>
        <v>45907</v>
      </c>
      <c r="J381" t="str">
        <f>[1]Feuil1!Q380</f>
        <v>validé</v>
      </c>
      <c r="K381" s="29">
        <f>[1]Feuil1!S380</f>
        <v>45412</v>
      </c>
      <c r="L381" t="str">
        <f>[1]Feuil1!T380</f>
        <v>Attestation autoquestionnaire pour majeur</v>
      </c>
      <c r="M381" s="29">
        <f>[1]Feuil1!H380</f>
        <v>21103</v>
      </c>
      <c r="N381" t="str">
        <f t="shared" si="5"/>
        <v>Compétition</v>
      </c>
    </row>
    <row r="382" spans="1:14" x14ac:dyDescent="0.25">
      <c r="A382">
        <f>[1]Feuil1!D381</f>
        <v>248470</v>
      </c>
      <c r="B382" t="str">
        <f>[1]Feuil1!B381&amp;" "&amp;[1]Feuil1!C381</f>
        <v>MUNOZ Eliöte</v>
      </c>
      <c r="C382">
        <f>[1]Feuil1!U381</f>
        <v>500</v>
      </c>
      <c r="D382" t="str">
        <f>[1]Feuil1!I381</f>
        <v>B2</v>
      </c>
      <c r="E382">
        <f>[1]Feuil1!J381</f>
        <v>-11</v>
      </c>
      <c r="F382" t="str">
        <f>[1]Feuil1!K381</f>
        <v>F</v>
      </c>
      <c r="G382">
        <f>[1]Feuil1!N381</f>
        <v>10240007</v>
      </c>
      <c r="H382" t="str">
        <f>[1]Feuil1!E381</f>
        <v>P</v>
      </c>
      <c r="I382" s="29">
        <f>[1]Feuil1!P381</f>
        <v>45917</v>
      </c>
      <c r="J382" t="str">
        <f>[1]Feuil1!Q381</f>
        <v>validé</v>
      </c>
      <c r="K382" s="29">
        <f>[1]Feuil1!S381</f>
        <v>0</v>
      </c>
      <c r="L382" t="str">
        <f>[1]Feuil1!T381</f>
        <v>Attestation autoquestionnaire pour mineur</v>
      </c>
      <c r="M382" s="29">
        <f>[1]Feuil1!H381</f>
        <v>42038</v>
      </c>
      <c r="N382" t="str">
        <f t="shared" si="5"/>
        <v>Loisir</v>
      </c>
    </row>
    <row r="383" spans="1:14" x14ac:dyDescent="0.25">
      <c r="A383">
        <f>[1]Feuil1!D382</f>
        <v>248293</v>
      </c>
      <c r="B383" t="str">
        <f>[1]Feuil1!B382&amp;" "&amp;[1]Feuil1!C382</f>
        <v>MURAT Karen</v>
      </c>
      <c r="C383">
        <f>[1]Feuil1!U382</f>
        <v>500</v>
      </c>
      <c r="D383" t="str">
        <f>[1]Feuil1!I382</f>
        <v>S</v>
      </c>
      <c r="E383">
        <f>[1]Feuil1!J382</f>
        <v>-40</v>
      </c>
      <c r="F383" t="str">
        <f>[1]Feuil1!K382</f>
        <v>F</v>
      </c>
      <c r="G383">
        <f>[1]Feuil1!N382</f>
        <v>10240006</v>
      </c>
      <c r="H383" t="str">
        <f>[1]Feuil1!E382</f>
        <v>P</v>
      </c>
      <c r="I383" s="29">
        <f>[1]Feuil1!P382</f>
        <v>45912</v>
      </c>
      <c r="J383" t="str">
        <f>[1]Feuil1!Q382</f>
        <v>validé</v>
      </c>
      <c r="K383" s="29">
        <f>[1]Feuil1!S382</f>
        <v>45580</v>
      </c>
      <c r="L383" t="str">
        <f>[1]Feuil1!T382</f>
        <v>Attestation autoquestionnaire pour majeur</v>
      </c>
      <c r="M383" s="29">
        <f>[1]Feuil1!H382</f>
        <v>36624</v>
      </c>
      <c r="N383" t="str">
        <f t="shared" si="5"/>
        <v>Loisir</v>
      </c>
    </row>
    <row r="384" spans="1:14" x14ac:dyDescent="0.25">
      <c r="A384">
        <f>[1]Feuil1!D383</f>
        <v>248520</v>
      </c>
      <c r="B384" t="str">
        <f>[1]Feuil1!B383&amp;" "&amp;[1]Feuil1!C383</f>
        <v>NAMIETA Baptiste</v>
      </c>
      <c r="C384">
        <f>[1]Feuil1!U383</f>
        <v>500</v>
      </c>
      <c r="D384" t="str">
        <f>[1]Feuil1!I383</f>
        <v>B1</v>
      </c>
      <c r="E384">
        <f>[1]Feuil1!J383</f>
        <v>-10</v>
      </c>
      <c r="F384" t="str">
        <f>[1]Feuil1!K383</f>
        <v>M</v>
      </c>
      <c r="G384">
        <f>[1]Feuil1!N383</f>
        <v>10240007</v>
      </c>
      <c r="H384" t="str">
        <f>[1]Feuil1!E383</f>
        <v>P</v>
      </c>
      <c r="I384" s="29">
        <f>[1]Feuil1!P383</f>
        <v>45926</v>
      </c>
      <c r="J384" t="str">
        <f>[1]Feuil1!Q383</f>
        <v>validé</v>
      </c>
      <c r="K384" s="29">
        <f>[1]Feuil1!S383</f>
        <v>45925</v>
      </c>
      <c r="L384" t="str">
        <f>[1]Feuil1!T383</f>
        <v>Standard</v>
      </c>
      <c r="M384" s="29">
        <f>[1]Feuil1!H383</f>
        <v>42559</v>
      </c>
      <c r="N384" t="str">
        <f t="shared" si="5"/>
        <v>Loisir</v>
      </c>
    </row>
    <row r="385" spans="1:14" x14ac:dyDescent="0.25">
      <c r="A385">
        <f>[1]Feuil1!D384</f>
        <v>248296</v>
      </c>
      <c r="B385" t="str">
        <f>[1]Feuil1!B384&amp;" "&amp;[1]Feuil1!C384</f>
        <v>NE Alain</v>
      </c>
      <c r="C385">
        <f>[1]Feuil1!U384</f>
        <v>500</v>
      </c>
      <c r="D385" t="str">
        <f>[1]Feuil1!I384</f>
        <v>V65</v>
      </c>
      <c r="E385" t="str">
        <f>[1]Feuil1!J384</f>
        <v>65+</v>
      </c>
      <c r="F385" t="str">
        <f>[1]Feuil1!K384</f>
        <v>M</v>
      </c>
      <c r="G385">
        <f>[1]Feuil1!N384</f>
        <v>10240007</v>
      </c>
      <c r="H385" t="str">
        <f>[1]Feuil1!E384</f>
        <v>P</v>
      </c>
      <c r="I385" s="29">
        <f>[1]Feuil1!P384</f>
        <v>45903</v>
      </c>
      <c r="J385" t="str">
        <f>[1]Feuil1!Q384</f>
        <v>validé</v>
      </c>
      <c r="K385" s="29">
        <f>[1]Feuil1!S384</f>
        <v>45583</v>
      </c>
      <c r="L385" t="str">
        <f>[1]Feuil1!T384</f>
        <v>Attestation autoquestionnaire pour majeur</v>
      </c>
      <c r="M385" s="29">
        <f>[1]Feuil1!H384</f>
        <v>21147</v>
      </c>
      <c r="N385" t="str">
        <f t="shared" si="5"/>
        <v>Loisir</v>
      </c>
    </row>
    <row r="386" spans="1:14" x14ac:dyDescent="0.25">
      <c r="A386">
        <f>[1]Feuil1!D385</f>
        <v>8316013</v>
      </c>
      <c r="B386" t="str">
        <f>[1]Feuil1!B385&amp;" "&amp;[1]Feuil1!C385</f>
        <v>NEYROLLES Benjamin</v>
      </c>
      <c r="C386">
        <f>[1]Feuil1!U385</f>
        <v>500</v>
      </c>
      <c r="D386" t="str">
        <f>[1]Feuil1!I385</f>
        <v>S</v>
      </c>
      <c r="E386">
        <f>[1]Feuil1!J385</f>
        <v>-40</v>
      </c>
      <c r="F386" t="str">
        <f>[1]Feuil1!K385</f>
        <v>M</v>
      </c>
      <c r="G386">
        <f>[1]Feuil1!N385</f>
        <v>10240026</v>
      </c>
      <c r="H386" t="str">
        <f>[1]Feuil1!E385</f>
        <v>P</v>
      </c>
      <c r="I386" s="29">
        <f>[1]Feuil1!P385</f>
        <v>45926</v>
      </c>
      <c r="J386" t="str">
        <f>[1]Feuil1!Q385</f>
        <v>validé</v>
      </c>
      <c r="K386" s="29">
        <f>[1]Feuil1!S385</f>
        <v>42989</v>
      </c>
      <c r="L386" t="str">
        <f>[1]Feuil1!T385</f>
        <v>Attestation autoquestionnaire pour majeur</v>
      </c>
      <c r="M386" s="29">
        <f>[1]Feuil1!H385</f>
        <v>31930</v>
      </c>
      <c r="N386" t="str">
        <f t="shared" si="5"/>
        <v>Loisir</v>
      </c>
    </row>
    <row r="387" spans="1:14" x14ac:dyDescent="0.25">
      <c r="A387">
        <f>[1]Feuil1!D386</f>
        <v>5967439</v>
      </c>
      <c r="B387" t="str">
        <f>[1]Feuil1!B386&amp;" "&amp;[1]Feuil1!C386</f>
        <v>NGALENISIAKAM Emmanuel</v>
      </c>
      <c r="C387">
        <f>[1]Feuil1!U386</f>
        <v>1684</v>
      </c>
      <c r="D387" t="str">
        <f>[1]Feuil1!I386</f>
        <v>S</v>
      </c>
      <c r="E387">
        <f>[1]Feuil1!J386</f>
        <v>-40</v>
      </c>
      <c r="F387" t="str">
        <f>[1]Feuil1!K386</f>
        <v>M</v>
      </c>
      <c r="G387">
        <f>[1]Feuil1!N386</f>
        <v>10240007</v>
      </c>
      <c r="H387" t="str">
        <f>[1]Feuil1!E386</f>
        <v>T</v>
      </c>
      <c r="I387" s="29">
        <f>[1]Feuil1!P386</f>
        <v>45912</v>
      </c>
      <c r="J387" t="str">
        <f>[1]Feuil1!Q386</f>
        <v>validé</v>
      </c>
      <c r="K387" s="29">
        <f>[1]Feuil1!S386</f>
        <v>44826</v>
      </c>
      <c r="L387" t="str">
        <f>[1]Feuil1!T386</f>
        <v>Attestation autoquestionnaire pour majeur</v>
      </c>
      <c r="M387" s="29">
        <f>[1]Feuil1!H386</f>
        <v>35320</v>
      </c>
      <c r="N387" t="str">
        <f t="shared" si="5"/>
        <v>Compétition</v>
      </c>
    </row>
    <row r="388" spans="1:14" x14ac:dyDescent="0.25">
      <c r="A388">
        <f>[1]Feuil1!D387</f>
        <v>248452</v>
      </c>
      <c r="B388" t="str">
        <f>[1]Feuil1!B387&amp;" "&amp;[1]Feuil1!C387</f>
        <v>NGALENISIAKAM Simon</v>
      </c>
      <c r="C388">
        <f>[1]Feuil1!U387</f>
        <v>500</v>
      </c>
      <c r="D388" t="str">
        <f>[1]Feuil1!I387</f>
        <v>P</v>
      </c>
      <c r="E388">
        <f>[1]Feuil1!J387</f>
        <v>-9</v>
      </c>
      <c r="F388" t="str">
        <f>[1]Feuil1!K387</f>
        <v>M</v>
      </c>
      <c r="G388">
        <f>[1]Feuil1!N387</f>
        <v>10240007</v>
      </c>
      <c r="H388" t="str">
        <f>[1]Feuil1!E387</f>
        <v>P</v>
      </c>
      <c r="I388" s="29">
        <f>[1]Feuil1!P387</f>
        <v>45912</v>
      </c>
      <c r="J388" t="str">
        <f>[1]Feuil1!Q387</f>
        <v>validé</v>
      </c>
      <c r="K388" s="29">
        <f>[1]Feuil1!S387</f>
        <v>0</v>
      </c>
      <c r="L388" t="str">
        <f>[1]Feuil1!T387</f>
        <v>Attestation autoquestionnaire pour mineur</v>
      </c>
      <c r="M388" s="29">
        <f>[1]Feuil1!H387</f>
        <v>42867</v>
      </c>
      <c r="N388" t="str">
        <f t="shared" si="5"/>
        <v>Loisir</v>
      </c>
    </row>
    <row r="389" spans="1:14" x14ac:dyDescent="0.25">
      <c r="A389">
        <f>[1]Feuil1!D388</f>
        <v>248497</v>
      </c>
      <c r="B389" t="str">
        <f>[1]Feuil1!B388&amp;" "&amp;[1]Feuil1!C388</f>
        <v>NOVO Malo</v>
      </c>
      <c r="C389">
        <f>[1]Feuil1!U388</f>
        <v>500</v>
      </c>
      <c r="D389" t="str">
        <f>[1]Feuil1!I388</f>
        <v>P</v>
      </c>
      <c r="E389">
        <f>[1]Feuil1!J388</f>
        <v>-9</v>
      </c>
      <c r="F389" t="str">
        <f>[1]Feuil1!K388</f>
        <v>M</v>
      </c>
      <c r="G389">
        <f>[1]Feuil1!N388</f>
        <v>10240026</v>
      </c>
      <c r="H389" t="str">
        <f>[1]Feuil1!E388</f>
        <v>P</v>
      </c>
      <c r="I389" s="29">
        <f>[1]Feuil1!P388</f>
        <v>45924</v>
      </c>
      <c r="J389" t="str">
        <f>[1]Feuil1!Q388</f>
        <v>validé</v>
      </c>
      <c r="K389" s="29">
        <f>[1]Feuil1!S388</f>
        <v>45918</v>
      </c>
      <c r="L389" t="str">
        <f>[1]Feuil1!T388</f>
        <v>Standard</v>
      </c>
      <c r="M389" s="29">
        <f>[1]Feuil1!H388</f>
        <v>42788</v>
      </c>
      <c r="N389" t="str">
        <f t="shared" ref="N389:N452" si="6">IF(H389="T","Compétition",IF(H389="P","Loisir","Dirigeant"))</f>
        <v>Loisir</v>
      </c>
    </row>
    <row r="390" spans="1:14" x14ac:dyDescent="0.25">
      <c r="A390">
        <f>[1]Feuil1!D389</f>
        <v>884493</v>
      </c>
      <c r="B390" t="str">
        <f>[1]Feuil1!B389&amp;" "&amp;[1]Feuil1!C389</f>
        <v>OTCEP Jean-Luc</v>
      </c>
      <c r="C390">
        <f>[1]Feuil1!U389</f>
        <v>1238</v>
      </c>
      <c r="D390" t="str">
        <f>[1]Feuil1!I389</f>
        <v>V60</v>
      </c>
      <c r="E390" t="str">
        <f>[1]Feuil1!J389</f>
        <v>60+</v>
      </c>
      <c r="F390" t="str">
        <f>[1]Feuil1!K389</f>
        <v>M</v>
      </c>
      <c r="G390">
        <f>[1]Feuil1!N389</f>
        <v>10240001</v>
      </c>
      <c r="H390" t="str">
        <f>[1]Feuil1!E389</f>
        <v>T</v>
      </c>
      <c r="I390" s="29">
        <f>[1]Feuil1!P389</f>
        <v>45896</v>
      </c>
      <c r="J390" t="str">
        <f>[1]Feuil1!Q389</f>
        <v>validé</v>
      </c>
      <c r="K390" s="29">
        <f>[1]Feuil1!S389</f>
        <v>45177</v>
      </c>
      <c r="L390" t="str">
        <f>[1]Feuil1!T389</f>
        <v>Attestation autoquestionnaire pour majeur</v>
      </c>
      <c r="M390" s="29">
        <f>[1]Feuil1!H389</f>
        <v>23535</v>
      </c>
      <c r="N390" t="str">
        <f t="shared" si="6"/>
        <v>Compétition</v>
      </c>
    </row>
    <row r="391" spans="1:14" x14ac:dyDescent="0.25">
      <c r="A391">
        <f>[1]Feuil1!D390</f>
        <v>5981102</v>
      </c>
      <c r="B391" t="str">
        <f>[1]Feuil1!B390&amp;" "&amp;[1]Feuil1!C390</f>
        <v>PARMENTIER Christian</v>
      </c>
      <c r="C391">
        <f>[1]Feuil1!U390</f>
        <v>623</v>
      </c>
      <c r="D391" t="str">
        <f>[1]Feuil1!I390</f>
        <v>V75</v>
      </c>
      <c r="E391" t="str">
        <f>[1]Feuil1!J390</f>
        <v>75+</v>
      </c>
      <c r="F391" t="str">
        <f>[1]Feuil1!K390</f>
        <v>M</v>
      </c>
      <c r="G391">
        <f>[1]Feuil1!N390</f>
        <v>10240001</v>
      </c>
      <c r="H391" t="str">
        <f>[1]Feuil1!E390</f>
        <v>T</v>
      </c>
      <c r="I391" s="29">
        <f>[1]Feuil1!P390</f>
        <v>45918</v>
      </c>
      <c r="J391" t="str">
        <f>[1]Feuil1!Q390</f>
        <v>validé</v>
      </c>
      <c r="K391" s="29">
        <f>[1]Feuil1!S390</f>
        <v>45918</v>
      </c>
      <c r="L391" t="str">
        <f>[1]Feuil1!T390</f>
        <v>Standard</v>
      </c>
      <c r="M391" s="29">
        <f>[1]Feuil1!H390</f>
        <v>16949</v>
      </c>
      <c r="N391" t="str">
        <f t="shared" si="6"/>
        <v>Compétition</v>
      </c>
    </row>
    <row r="392" spans="1:14" x14ac:dyDescent="0.25">
      <c r="A392">
        <f>[1]Feuil1!D391</f>
        <v>2616824</v>
      </c>
      <c r="B392" t="str">
        <f>[1]Feuil1!B391&amp;" "&amp;[1]Feuil1!C391</f>
        <v>PARMENTIER Lubin</v>
      </c>
      <c r="C392">
        <f>[1]Feuil1!U391</f>
        <v>1207</v>
      </c>
      <c r="D392" t="str">
        <f>[1]Feuil1!I391</f>
        <v>S</v>
      </c>
      <c r="E392">
        <f>[1]Feuil1!J391</f>
        <v>-40</v>
      </c>
      <c r="F392" t="str">
        <f>[1]Feuil1!K391</f>
        <v>M</v>
      </c>
      <c r="G392">
        <f>[1]Feuil1!N391</f>
        <v>10240007</v>
      </c>
      <c r="H392" t="str">
        <f>[1]Feuil1!E391</f>
        <v>T</v>
      </c>
      <c r="I392" s="29">
        <f>[1]Feuil1!P391</f>
        <v>45919</v>
      </c>
      <c r="J392" t="str">
        <f>[1]Feuil1!Q391</f>
        <v>validé</v>
      </c>
      <c r="K392" s="29">
        <f>[1]Feuil1!S391</f>
        <v>45555</v>
      </c>
      <c r="L392" t="str">
        <f>[1]Feuil1!T391</f>
        <v>Attestation autoquestionnaire pour majeur</v>
      </c>
      <c r="M392" s="29">
        <f>[1]Feuil1!H391</f>
        <v>38800</v>
      </c>
      <c r="N392" t="str">
        <f t="shared" si="6"/>
        <v>Compétition</v>
      </c>
    </row>
    <row r="393" spans="1:14" x14ac:dyDescent="0.25">
      <c r="A393">
        <f>[1]Feuil1!D392</f>
        <v>6916117</v>
      </c>
      <c r="B393" t="str">
        <f>[1]Feuil1!B392&amp;" "&amp;[1]Feuil1!C392</f>
        <v>PAUL Frederic</v>
      </c>
      <c r="C393">
        <f>[1]Feuil1!U392</f>
        <v>825</v>
      </c>
      <c r="D393" t="str">
        <f>[1]Feuil1!I392</f>
        <v>V55</v>
      </c>
      <c r="E393" t="str">
        <f>[1]Feuil1!J392</f>
        <v>55+</v>
      </c>
      <c r="F393" t="str">
        <f>[1]Feuil1!K392</f>
        <v>M</v>
      </c>
      <c r="G393">
        <f>[1]Feuil1!N392</f>
        <v>10240007</v>
      </c>
      <c r="H393" t="str">
        <f>[1]Feuil1!E392</f>
        <v>T</v>
      </c>
      <c r="I393" s="29">
        <f>[1]Feuil1!P392</f>
        <v>45910</v>
      </c>
      <c r="J393" t="str">
        <f>[1]Feuil1!Q392</f>
        <v>validé</v>
      </c>
      <c r="K393" s="29">
        <f>[1]Feuil1!S392</f>
        <v>45554</v>
      </c>
      <c r="L393" t="str">
        <f>[1]Feuil1!T392</f>
        <v>Attestation autoquestionnaire pour majeur</v>
      </c>
      <c r="M393" s="29">
        <f>[1]Feuil1!H392</f>
        <v>25484</v>
      </c>
      <c r="N393" t="str">
        <f t="shared" si="6"/>
        <v>Compétition</v>
      </c>
    </row>
    <row r="394" spans="1:14" x14ac:dyDescent="0.25">
      <c r="A394">
        <f>[1]Feuil1!D393</f>
        <v>247427</v>
      </c>
      <c r="B394" t="str">
        <f>[1]Feuil1!B393&amp;" "&amp;[1]Feuil1!C393</f>
        <v>PAVAGEAU Julien</v>
      </c>
      <c r="C394">
        <f>[1]Feuil1!U393</f>
        <v>516</v>
      </c>
      <c r="D394" t="str">
        <f>[1]Feuil1!I393</f>
        <v>C1</v>
      </c>
      <c r="E394">
        <f>[1]Feuil1!J393</f>
        <v>-14</v>
      </c>
      <c r="F394" t="str">
        <f>[1]Feuil1!K393</f>
        <v>M</v>
      </c>
      <c r="G394">
        <f>[1]Feuil1!N393</f>
        <v>10240001</v>
      </c>
      <c r="H394" t="str">
        <f>[1]Feuil1!E393</f>
        <v>T</v>
      </c>
      <c r="I394" s="29">
        <f>[1]Feuil1!P393</f>
        <v>45911</v>
      </c>
      <c r="J394" t="str">
        <f>[1]Feuil1!Q393</f>
        <v>validé</v>
      </c>
      <c r="K394" s="29">
        <f>[1]Feuil1!S393</f>
        <v>0</v>
      </c>
      <c r="L394" t="str">
        <f>[1]Feuil1!T393</f>
        <v>Attestation autoquestionnaire pour mineur</v>
      </c>
      <c r="M394" s="29">
        <f>[1]Feuil1!H393</f>
        <v>40962</v>
      </c>
      <c r="N394" t="str">
        <f t="shared" si="6"/>
        <v>Compétition</v>
      </c>
    </row>
    <row r="395" spans="1:14" x14ac:dyDescent="0.25">
      <c r="A395">
        <f>[1]Feuil1!D394</f>
        <v>247096</v>
      </c>
      <c r="B395" t="str">
        <f>[1]Feuil1!B394&amp;" "&amp;[1]Feuil1!C394</f>
        <v>PAVAGEAU Nicolas</v>
      </c>
      <c r="C395">
        <f>[1]Feuil1!U394</f>
        <v>910</v>
      </c>
      <c r="D395" t="str">
        <f>[1]Feuil1!I394</f>
        <v>J4</v>
      </c>
      <c r="E395">
        <f>[1]Feuil1!J394</f>
        <v>-19</v>
      </c>
      <c r="F395" t="str">
        <f>[1]Feuil1!K394</f>
        <v>M</v>
      </c>
      <c r="G395">
        <f>[1]Feuil1!N394</f>
        <v>10240001</v>
      </c>
      <c r="H395" t="str">
        <f>[1]Feuil1!E394</f>
        <v>T</v>
      </c>
      <c r="I395" s="29">
        <f>[1]Feuil1!P394</f>
        <v>45911</v>
      </c>
      <c r="J395" t="str">
        <f>[1]Feuil1!Q394</f>
        <v>validé</v>
      </c>
      <c r="K395" s="29">
        <f>[1]Feuil1!S394</f>
        <v>0</v>
      </c>
      <c r="L395" t="str">
        <f>[1]Feuil1!T394</f>
        <v>Attestation autoquestionnaire pour majeur</v>
      </c>
      <c r="M395" s="29">
        <f>[1]Feuil1!H394</f>
        <v>39203</v>
      </c>
      <c r="N395" t="str">
        <f t="shared" si="6"/>
        <v>Compétition</v>
      </c>
    </row>
    <row r="396" spans="1:14" x14ac:dyDescent="0.25">
      <c r="A396">
        <f>[1]Feuil1!D395</f>
        <v>248098</v>
      </c>
      <c r="B396" t="str">
        <f>[1]Feuil1!B395&amp;" "&amp;[1]Feuil1!C395</f>
        <v>PAVASSIER Antoine</v>
      </c>
      <c r="C396">
        <f>[1]Feuil1!U395</f>
        <v>500</v>
      </c>
      <c r="D396" t="str">
        <f>[1]Feuil1!I395</f>
        <v>V60</v>
      </c>
      <c r="E396" t="str">
        <f>[1]Feuil1!J395</f>
        <v>60+</v>
      </c>
      <c r="F396" t="str">
        <f>[1]Feuil1!K395</f>
        <v>M</v>
      </c>
      <c r="G396">
        <f>[1]Feuil1!N395</f>
        <v>10240020</v>
      </c>
      <c r="H396" t="str">
        <f>[1]Feuil1!E395</f>
        <v>P</v>
      </c>
      <c r="I396" s="29">
        <f>[1]Feuil1!P395</f>
        <v>45919</v>
      </c>
      <c r="J396" t="str">
        <f>[1]Feuil1!Q395</f>
        <v>validé</v>
      </c>
      <c r="K396" s="29">
        <f>[1]Feuil1!S395</f>
        <v>45561</v>
      </c>
      <c r="L396" t="str">
        <f>[1]Feuil1!T395</f>
        <v>Attestation autoquestionnaire pour majeur</v>
      </c>
      <c r="M396" s="29">
        <f>[1]Feuil1!H395</f>
        <v>23076</v>
      </c>
      <c r="N396" t="str">
        <f t="shared" si="6"/>
        <v>Loisir</v>
      </c>
    </row>
    <row r="397" spans="1:14" x14ac:dyDescent="0.25">
      <c r="A397">
        <f>[1]Feuil1!D396</f>
        <v>248425</v>
      </c>
      <c r="B397" t="str">
        <f>[1]Feuil1!B396&amp;" "&amp;[1]Feuil1!C396</f>
        <v>PAY Nathalie</v>
      </c>
      <c r="C397">
        <f>[1]Feuil1!U396</f>
        <v>500</v>
      </c>
      <c r="D397" t="str">
        <f>[1]Feuil1!I396</f>
        <v>V60</v>
      </c>
      <c r="E397" t="str">
        <f>[1]Feuil1!J396</f>
        <v>60+</v>
      </c>
      <c r="F397" t="str">
        <f>[1]Feuil1!K396</f>
        <v>F</v>
      </c>
      <c r="G397">
        <f>[1]Feuil1!N396</f>
        <v>10240014</v>
      </c>
      <c r="H397" t="str">
        <f>[1]Feuil1!E396</f>
        <v>P</v>
      </c>
      <c r="I397" s="29">
        <f>[1]Feuil1!P396</f>
        <v>45926</v>
      </c>
      <c r="J397" t="str">
        <f>[1]Feuil1!Q396</f>
        <v>validé</v>
      </c>
      <c r="K397" s="29">
        <f>[1]Feuil1!S396</f>
        <v>45922</v>
      </c>
      <c r="L397" t="str">
        <f>[1]Feuil1!T396</f>
        <v>Standard</v>
      </c>
      <c r="M397" s="29">
        <f>[1]Feuil1!H396</f>
        <v>23942</v>
      </c>
      <c r="N397" t="str">
        <f t="shared" si="6"/>
        <v>Loisir</v>
      </c>
    </row>
    <row r="398" spans="1:14" x14ac:dyDescent="0.25">
      <c r="A398">
        <f>[1]Feuil1!D397</f>
        <v>33119</v>
      </c>
      <c r="B398" t="str">
        <f>[1]Feuil1!B397&amp;" "&amp;[1]Feuil1!C397</f>
        <v>PEDEMAY Jean-Philippe</v>
      </c>
      <c r="C398">
        <f>[1]Feuil1!U397</f>
        <v>1377</v>
      </c>
      <c r="D398" t="str">
        <f>[1]Feuil1!I397</f>
        <v>V50</v>
      </c>
      <c r="E398" t="str">
        <f>[1]Feuil1!J397</f>
        <v>50+</v>
      </c>
      <c r="F398" t="str">
        <f>[1]Feuil1!K397</f>
        <v>M</v>
      </c>
      <c r="G398">
        <f>[1]Feuil1!N397</f>
        <v>10240020</v>
      </c>
      <c r="H398" t="str">
        <f>[1]Feuil1!E397</f>
        <v>T</v>
      </c>
      <c r="I398" s="29">
        <f>[1]Feuil1!P397</f>
        <v>45890</v>
      </c>
      <c r="J398" t="str">
        <f>[1]Feuil1!Q397</f>
        <v>validé</v>
      </c>
      <c r="K398" s="29">
        <f>[1]Feuil1!S397</f>
        <v>45180</v>
      </c>
      <c r="L398" t="str">
        <f>[1]Feuil1!T397</f>
        <v>Attestation autoquestionnaire pour majeur</v>
      </c>
      <c r="M398" s="29">
        <f>[1]Feuil1!H397</f>
        <v>27296</v>
      </c>
      <c r="N398" t="str">
        <f t="shared" si="6"/>
        <v>Compétition</v>
      </c>
    </row>
    <row r="399" spans="1:14" x14ac:dyDescent="0.25">
      <c r="A399">
        <f>[1]Feuil1!D398</f>
        <v>248413</v>
      </c>
      <c r="B399" t="str">
        <f>[1]Feuil1!B398&amp;" "&amp;[1]Feuil1!C398</f>
        <v>PEREIRA Edgar</v>
      </c>
      <c r="C399">
        <f>[1]Feuil1!U398</f>
        <v>500</v>
      </c>
      <c r="D399" t="str">
        <f>[1]Feuil1!I398</f>
        <v>M2</v>
      </c>
      <c r="E399">
        <f>[1]Feuil1!J398</f>
        <v>-13</v>
      </c>
      <c r="F399" t="str">
        <f>[1]Feuil1!K398</f>
        <v>M</v>
      </c>
      <c r="G399">
        <f>[1]Feuil1!N398</f>
        <v>10240020</v>
      </c>
      <c r="H399" t="str">
        <f>[1]Feuil1!E398</f>
        <v>P</v>
      </c>
      <c r="I399" s="29">
        <f>[1]Feuil1!P398</f>
        <v>45906</v>
      </c>
      <c r="J399" t="str">
        <f>[1]Feuil1!Q398</f>
        <v>validé</v>
      </c>
      <c r="K399" s="29">
        <f>[1]Feuil1!S398</f>
        <v>0</v>
      </c>
      <c r="L399" t="str">
        <f>[1]Feuil1!T398</f>
        <v>Attestation autoquestionnaire pour mineur</v>
      </c>
      <c r="M399" s="29">
        <f>[1]Feuil1!H398</f>
        <v>41578</v>
      </c>
      <c r="N399" t="str">
        <f t="shared" si="6"/>
        <v>Loisir</v>
      </c>
    </row>
    <row r="400" spans="1:14" x14ac:dyDescent="0.25">
      <c r="A400">
        <f>[1]Feuil1!D399</f>
        <v>248481</v>
      </c>
      <c r="B400" t="str">
        <f>[1]Feuil1!B399&amp;" "&amp;[1]Feuil1!C399</f>
        <v>PEREIRA ENCHILL Soan</v>
      </c>
      <c r="C400">
        <f>[1]Feuil1!U399</f>
        <v>500</v>
      </c>
      <c r="D400" t="str">
        <f>[1]Feuil1!I399</f>
        <v>C2</v>
      </c>
      <c r="E400">
        <f>[1]Feuil1!J399</f>
        <v>-15</v>
      </c>
      <c r="F400" t="str">
        <f>[1]Feuil1!K399</f>
        <v>M</v>
      </c>
      <c r="G400">
        <f>[1]Feuil1!N399</f>
        <v>10240018</v>
      </c>
      <c r="H400" t="str">
        <f>[1]Feuil1!E399</f>
        <v>P</v>
      </c>
      <c r="I400" s="29">
        <f>[1]Feuil1!P399</f>
        <v>45919</v>
      </c>
      <c r="J400" t="str">
        <f>[1]Feuil1!Q399</f>
        <v>validé</v>
      </c>
      <c r="K400" s="29">
        <f>[1]Feuil1!S399</f>
        <v>0</v>
      </c>
      <c r="L400" t="str">
        <f>[1]Feuil1!T399</f>
        <v>Attestation autoquestionnaire pour mineur</v>
      </c>
      <c r="M400" s="29">
        <f>[1]Feuil1!H399</f>
        <v>40748</v>
      </c>
      <c r="N400" t="str">
        <f t="shared" si="6"/>
        <v>Loisir</v>
      </c>
    </row>
    <row r="401" spans="1:14" x14ac:dyDescent="0.25">
      <c r="A401">
        <f>[1]Feuil1!D400</f>
        <v>289792</v>
      </c>
      <c r="B401" t="str">
        <f>[1]Feuil1!B400&amp;" "&amp;[1]Feuil1!C400</f>
        <v>PERET Claude</v>
      </c>
      <c r="C401">
        <f>[1]Feuil1!U400</f>
        <v>500</v>
      </c>
      <c r="D401" t="str">
        <f>[1]Feuil1!I400</f>
        <v>V70</v>
      </c>
      <c r="E401" t="str">
        <f>[1]Feuil1!J400</f>
        <v>70+</v>
      </c>
      <c r="F401" t="str">
        <f>[1]Feuil1!K400</f>
        <v>M</v>
      </c>
      <c r="G401">
        <f>[1]Feuil1!N400</f>
        <v>10240020</v>
      </c>
      <c r="H401" t="str">
        <f>[1]Feuil1!E400</f>
        <v>P</v>
      </c>
      <c r="I401" s="29">
        <f>[1]Feuil1!P400</f>
        <v>45906</v>
      </c>
      <c r="J401" t="str">
        <f>[1]Feuil1!Q400</f>
        <v>validé</v>
      </c>
      <c r="K401" s="29">
        <f>[1]Feuil1!S400</f>
        <v>45623</v>
      </c>
      <c r="L401" t="str">
        <f>[1]Feuil1!T400</f>
        <v>Attestation autoquestionnaire pour majeur</v>
      </c>
      <c r="M401" s="29">
        <f>[1]Feuil1!H400</f>
        <v>19535</v>
      </c>
      <c r="N401" t="str">
        <f t="shared" si="6"/>
        <v>Loisir</v>
      </c>
    </row>
    <row r="402" spans="1:14" x14ac:dyDescent="0.25">
      <c r="A402">
        <f>[1]Feuil1!D401</f>
        <v>247209</v>
      </c>
      <c r="B402" t="str">
        <f>[1]Feuil1!B401&amp;" "&amp;[1]Feuil1!C401</f>
        <v>PEREZ Enzo</v>
      </c>
      <c r="C402">
        <f>[1]Feuil1!U401</f>
        <v>1413</v>
      </c>
      <c r="D402" t="str">
        <f>[1]Feuil1!I401</f>
        <v>J2</v>
      </c>
      <c r="E402">
        <f>[1]Feuil1!J401</f>
        <v>-17</v>
      </c>
      <c r="F402" t="str">
        <f>[1]Feuil1!K401</f>
        <v>M</v>
      </c>
      <c r="G402">
        <f>[1]Feuil1!N401</f>
        <v>10240020</v>
      </c>
      <c r="H402" t="str">
        <f>[1]Feuil1!E401</f>
        <v>T</v>
      </c>
      <c r="I402" s="29">
        <f>[1]Feuil1!P401</f>
        <v>45906</v>
      </c>
      <c r="J402" t="str">
        <f>[1]Feuil1!Q401</f>
        <v>validé</v>
      </c>
      <c r="K402" s="29">
        <f>[1]Feuil1!S401</f>
        <v>0</v>
      </c>
      <c r="L402" t="str">
        <f>[1]Feuil1!T401</f>
        <v>Attestation autoquestionnaire pour mineur</v>
      </c>
      <c r="M402" s="29">
        <f>[1]Feuil1!H401</f>
        <v>40105</v>
      </c>
      <c r="N402" t="str">
        <f t="shared" si="6"/>
        <v>Compétition</v>
      </c>
    </row>
    <row r="403" spans="1:14" x14ac:dyDescent="0.25">
      <c r="A403">
        <f>[1]Feuil1!D402</f>
        <v>247983</v>
      </c>
      <c r="B403" t="str">
        <f>[1]Feuil1!B402&amp;" "&amp;[1]Feuil1!C402</f>
        <v>PERIER Gérard</v>
      </c>
      <c r="C403">
        <f>[1]Feuil1!U402</f>
        <v>500</v>
      </c>
      <c r="D403" t="str">
        <f>[1]Feuil1!I402</f>
        <v>V60</v>
      </c>
      <c r="E403" t="str">
        <f>[1]Feuil1!J402</f>
        <v>60+</v>
      </c>
      <c r="F403" t="str">
        <f>[1]Feuil1!K402</f>
        <v>M</v>
      </c>
      <c r="G403">
        <f>[1]Feuil1!N402</f>
        <v>10240039</v>
      </c>
      <c r="H403" t="str">
        <f>[1]Feuil1!E402</f>
        <v>P</v>
      </c>
      <c r="I403" s="29">
        <f>[1]Feuil1!P402</f>
        <v>45868</v>
      </c>
      <c r="J403" t="str">
        <f>[1]Feuil1!Q402</f>
        <v>validé</v>
      </c>
      <c r="K403" s="29">
        <f>[1]Feuil1!S402</f>
        <v>45204</v>
      </c>
      <c r="L403" t="str">
        <f>[1]Feuil1!T402</f>
        <v>Attestation autoquestionnaire pour majeur</v>
      </c>
      <c r="M403" s="29">
        <f>[1]Feuil1!H402</f>
        <v>22811</v>
      </c>
      <c r="N403" t="str">
        <f t="shared" si="6"/>
        <v>Loisir</v>
      </c>
    </row>
    <row r="404" spans="1:14" x14ac:dyDescent="0.25">
      <c r="A404">
        <f>[1]Feuil1!D403</f>
        <v>248186</v>
      </c>
      <c r="B404" t="str">
        <f>[1]Feuil1!B403&amp;" "&amp;[1]Feuil1!C403</f>
        <v>PERRIGAULT Clement</v>
      </c>
      <c r="C404">
        <f>[1]Feuil1!U403</f>
        <v>500</v>
      </c>
      <c r="D404" t="str">
        <f>[1]Feuil1!I403</f>
        <v>C1</v>
      </c>
      <c r="E404">
        <f>[1]Feuil1!J403</f>
        <v>-14</v>
      </c>
      <c r="F404" t="str">
        <f>[1]Feuil1!K403</f>
        <v>M</v>
      </c>
      <c r="G404">
        <f>[1]Feuil1!N403</f>
        <v>10240020</v>
      </c>
      <c r="H404" t="str">
        <f>[1]Feuil1!E403</f>
        <v>P</v>
      </c>
      <c r="I404" s="29">
        <f>[1]Feuil1!P403</f>
        <v>45906</v>
      </c>
      <c r="J404" t="str">
        <f>[1]Feuil1!Q403</f>
        <v>validé</v>
      </c>
      <c r="K404" s="29">
        <f>[1]Feuil1!S403</f>
        <v>0</v>
      </c>
      <c r="L404" t="str">
        <f>[1]Feuil1!T403</f>
        <v>Attestation autoquestionnaire pour mineur</v>
      </c>
      <c r="M404" s="29">
        <f>[1]Feuil1!H403</f>
        <v>41212</v>
      </c>
      <c r="N404" t="str">
        <f t="shared" si="6"/>
        <v>Loisir</v>
      </c>
    </row>
    <row r="405" spans="1:14" x14ac:dyDescent="0.25">
      <c r="A405">
        <f>[1]Feuil1!D404</f>
        <v>4917869</v>
      </c>
      <c r="B405" t="str">
        <f>[1]Feuil1!B404&amp;" "&amp;[1]Feuil1!C404</f>
        <v>PERROT Thierry</v>
      </c>
      <c r="C405">
        <f>[1]Feuil1!U404</f>
        <v>782</v>
      </c>
      <c r="D405" t="str">
        <f>[1]Feuil1!I404</f>
        <v>V60</v>
      </c>
      <c r="E405" t="str">
        <f>[1]Feuil1!J404</f>
        <v>60+</v>
      </c>
      <c r="F405" t="str">
        <f>[1]Feuil1!K404</f>
        <v>M</v>
      </c>
      <c r="G405">
        <f>[1]Feuil1!N404</f>
        <v>10240001</v>
      </c>
      <c r="H405" t="str">
        <f>[1]Feuil1!E404</f>
        <v>P</v>
      </c>
      <c r="I405" s="29">
        <f>[1]Feuil1!P404</f>
        <v>45921</v>
      </c>
      <c r="J405" t="str">
        <f>[1]Feuil1!Q404</f>
        <v>validé</v>
      </c>
      <c r="K405" s="29">
        <f>[1]Feuil1!S404</f>
        <v>45916</v>
      </c>
      <c r="L405" t="str">
        <f>[1]Feuil1!T404</f>
        <v>Standard</v>
      </c>
      <c r="M405" s="29">
        <f>[1]Feuil1!H404</f>
        <v>23788</v>
      </c>
      <c r="N405" t="str">
        <f t="shared" si="6"/>
        <v>Loisir</v>
      </c>
    </row>
    <row r="406" spans="1:14" x14ac:dyDescent="0.25">
      <c r="A406">
        <f>[1]Feuil1!D405</f>
        <v>247711</v>
      </c>
      <c r="B406" t="str">
        <f>[1]Feuil1!B405&amp;" "&amp;[1]Feuil1!C405</f>
        <v>PESENTI Carole</v>
      </c>
      <c r="C406">
        <f>[1]Feuil1!U405</f>
        <v>510</v>
      </c>
      <c r="D406" t="str">
        <f>[1]Feuil1!I405</f>
        <v>V45</v>
      </c>
      <c r="E406" t="str">
        <f>[1]Feuil1!J405</f>
        <v>45+</v>
      </c>
      <c r="F406" t="str">
        <f>[1]Feuil1!K405</f>
        <v>F</v>
      </c>
      <c r="G406">
        <f>[1]Feuil1!N405</f>
        <v>10240030</v>
      </c>
      <c r="H406" t="str">
        <f>[1]Feuil1!E405</f>
        <v>T</v>
      </c>
      <c r="I406" s="29">
        <f>[1]Feuil1!P405</f>
        <v>45914</v>
      </c>
      <c r="J406" t="str">
        <f>[1]Feuil1!Q405</f>
        <v>validé</v>
      </c>
      <c r="K406" s="29">
        <f>[1]Feuil1!S405</f>
        <v>45181</v>
      </c>
      <c r="L406" t="str">
        <f>[1]Feuil1!T405</f>
        <v>Attestation autoquestionnaire pour majeur</v>
      </c>
      <c r="M406" s="29">
        <f>[1]Feuil1!H405</f>
        <v>29131</v>
      </c>
      <c r="N406" t="str">
        <f t="shared" si="6"/>
        <v>Compétition</v>
      </c>
    </row>
    <row r="407" spans="1:14" x14ac:dyDescent="0.25">
      <c r="A407">
        <f>[1]Feuil1!D406</f>
        <v>248496</v>
      </c>
      <c r="B407" t="str">
        <f>[1]Feuil1!B406&amp;" "&amp;[1]Feuil1!C406</f>
        <v>PESTOURIE Victoria</v>
      </c>
      <c r="C407">
        <f>[1]Feuil1!U406</f>
        <v>500</v>
      </c>
      <c r="D407" t="str">
        <f>[1]Feuil1!I406</f>
        <v>P</v>
      </c>
      <c r="E407">
        <f>[1]Feuil1!J406</f>
        <v>-9</v>
      </c>
      <c r="F407" t="str">
        <f>[1]Feuil1!K406</f>
        <v>F</v>
      </c>
      <c r="G407">
        <f>[1]Feuil1!N406</f>
        <v>10240007</v>
      </c>
      <c r="H407" t="str">
        <f>[1]Feuil1!E406</f>
        <v>P</v>
      </c>
      <c r="I407" s="29">
        <f>[1]Feuil1!P406</f>
        <v>45924</v>
      </c>
      <c r="J407" t="str">
        <f>[1]Feuil1!Q406</f>
        <v>validé</v>
      </c>
      <c r="K407" s="29">
        <f>[1]Feuil1!S406</f>
        <v>0</v>
      </c>
      <c r="L407" t="str">
        <f>[1]Feuil1!T406</f>
        <v>Attestation autoquestionnaire pour mineur</v>
      </c>
      <c r="M407" s="29">
        <f>[1]Feuil1!H406</f>
        <v>42934</v>
      </c>
      <c r="N407" t="str">
        <f t="shared" si="6"/>
        <v>Loisir</v>
      </c>
    </row>
    <row r="408" spans="1:14" x14ac:dyDescent="0.25">
      <c r="A408">
        <f>[1]Feuil1!D407</f>
        <v>3337307</v>
      </c>
      <c r="B408" t="str">
        <f>[1]Feuil1!B407&amp;" "&amp;[1]Feuil1!C407</f>
        <v>PEYRAT Paul</v>
      </c>
      <c r="C408">
        <f>[1]Feuil1!U407</f>
        <v>750</v>
      </c>
      <c r="D408" t="str">
        <f>[1]Feuil1!I407</f>
        <v>S</v>
      </c>
      <c r="E408">
        <f>[1]Feuil1!J407</f>
        <v>-40</v>
      </c>
      <c r="F408" t="str">
        <f>[1]Feuil1!K407</f>
        <v>M</v>
      </c>
      <c r="G408">
        <f>[1]Feuil1!N407</f>
        <v>10240015</v>
      </c>
      <c r="H408" t="str">
        <f>[1]Feuil1!E407</f>
        <v>T</v>
      </c>
      <c r="I408" s="29">
        <f>[1]Feuil1!P407</f>
        <v>45912</v>
      </c>
      <c r="J408" t="str">
        <f>[1]Feuil1!Q407</f>
        <v>validé</v>
      </c>
      <c r="K408" s="29">
        <f>[1]Feuil1!S407</f>
        <v>45061</v>
      </c>
      <c r="L408" t="str">
        <f>[1]Feuil1!T407</f>
        <v>Attestation autoquestionnaire pour majeur</v>
      </c>
      <c r="M408" s="29">
        <f>[1]Feuil1!H407</f>
        <v>35256</v>
      </c>
      <c r="N408" t="str">
        <f t="shared" si="6"/>
        <v>Compétition</v>
      </c>
    </row>
    <row r="409" spans="1:14" x14ac:dyDescent="0.25">
      <c r="A409">
        <f>[1]Feuil1!D408</f>
        <v>247677</v>
      </c>
      <c r="B409" t="str">
        <f>[1]Feuil1!B408&amp;" "&amp;[1]Feuil1!C408</f>
        <v>PEYREBRUNE Didier</v>
      </c>
      <c r="C409">
        <f>[1]Feuil1!U408</f>
        <v>500</v>
      </c>
      <c r="D409" t="str">
        <f>[1]Feuil1!I408</f>
        <v>V70</v>
      </c>
      <c r="E409" t="str">
        <f>[1]Feuil1!J408</f>
        <v>70+</v>
      </c>
      <c r="F409" t="str">
        <f>[1]Feuil1!K408</f>
        <v>M</v>
      </c>
      <c r="G409">
        <f>[1]Feuil1!N408</f>
        <v>10240020</v>
      </c>
      <c r="H409" t="str">
        <f>[1]Feuil1!E408</f>
        <v>P</v>
      </c>
      <c r="I409" s="29">
        <f>[1]Feuil1!P408</f>
        <v>45924</v>
      </c>
      <c r="J409" t="str">
        <f>[1]Feuil1!Q408</f>
        <v>validé</v>
      </c>
      <c r="K409" s="29">
        <f>[1]Feuil1!S408</f>
        <v>45923</v>
      </c>
      <c r="L409" t="str">
        <f>[1]Feuil1!T408</f>
        <v>Standard</v>
      </c>
      <c r="M409" s="29">
        <f>[1]Feuil1!H408</f>
        <v>19828</v>
      </c>
      <c r="N409" t="str">
        <f t="shared" si="6"/>
        <v>Loisir</v>
      </c>
    </row>
    <row r="410" spans="1:14" x14ac:dyDescent="0.25">
      <c r="A410">
        <f>[1]Feuil1!D409</f>
        <v>248524</v>
      </c>
      <c r="B410" t="str">
        <f>[1]Feuil1!B409&amp;" "&amp;[1]Feuil1!C409</f>
        <v>PEYRONIE Michèle</v>
      </c>
      <c r="C410">
        <f>[1]Feuil1!U409</f>
        <v>500</v>
      </c>
      <c r="D410" t="str">
        <f>[1]Feuil1!I409</f>
        <v>V55</v>
      </c>
      <c r="E410" t="str">
        <f>[1]Feuil1!J409</f>
        <v>55+</v>
      </c>
      <c r="F410" t="str">
        <f>[1]Feuil1!K409</f>
        <v>F</v>
      </c>
      <c r="G410">
        <f>[1]Feuil1!N409</f>
        <v>10240002</v>
      </c>
      <c r="H410" t="str">
        <f>[1]Feuil1!E409</f>
        <v>P</v>
      </c>
      <c r="I410" s="29">
        <f>[1]Feuil1!P409</f>
        <v>45927</v>
      </c>
      <c r="J410" t="str">
        <f>[1]Feuil1!Q409</f>
        <v>validé</v>
      </c>
      <c r="K410" s="29">
        <f>[1]Feuil1!S409</f>
        <v>45923</v>
      </c>
      <c r="L410" t="str">
        <f>[1]Feuil1!T409</f>
        <v>Standard</v>
      </c>
      <c r="M410" s="29">
        <f>[1]Feuil1!H409</f>
        <v>24970</v>
      </c>
      <c r="N410" t="str">
        <f t="shared" si="6"/>
        <v>Loisir</v>
      </c>
    </row>
    <row r="411" spans="1:14" x14ac:dyDescent="0.25">
      <c r="A411">
        <f>[1]Feuil1!D410</f>
        <v>245976</v>
      </c>
      <c r="B411" t="str">
        <f>[1]Feuil1!B410&amp;" "&amp;[1]Feuil1!C410</f>
        <v>PEYRUCHAUD Bernard</v>
      </c>
      <c r="C411">
        <f>[1]Feuil1!U410</f>
        <v>500</v>
      </c>
      <c r="D411" t="str">
        <f>[1]Feuil1!I410</f>
        <v>V55</v>
      </c>
      <c r="E411" t="str">
        <f>[1]Feuil1!J410</f>
        <v>55+</v>
      </c>
      <c r="F411" t="str">
        <f>[1]Feuil1!K410</f>
        <v>M</v>
      </c>
      <c r="G411">
        <f>[1]Feuil1!N410</f>
        <v>10240006</v>
      </c>
      <c r="H411" t="str">
        <f>[1]Feuil1!E410</f>
        <v>P</v>
      </c>
      <c r="I411" s="29">
        <f>[1]Feuil1!P410</f>
        <v>45909</v>
      </c>
      <c r="J411" t="str">
        <f>[1]Feuil1!Q410</f>
        <v>validé</v>
      </c>
      <c r="K411" s="29">
        <f>[1]Feuil1!S410</f>
        <v>45544</v>
      </c>
      <c r="L411" t="str">
        <f>[1]Feuil1!T410</f>
        <v>Attestation autoquestionnaire pour majeur</v>
      </c>
      <c r="M411" s="29">
        <f>[1]Feuil1!H410</f>
        <v>25452</v>
      </c>
      <c r="N411" t="str">
        <f t="shared" si="6"/>
        <v>Loisir</v>
      </c>
    </row>
    <row r="412" spans="1:14" x14ac:dyDescent="0.25">
      <c r="A412">
        <f>[1]Feuil1!D411</f>
        <v>248141</v>
      </c>
      <c r="B412" t="str">
        <f>[1]Feuil1!B411&amp;" "&amp;[1]Feuil1!C411</f>
        <v>PICOT Enzo</v>
      </c>
      <c r="C412">
        <f>[1]Feuil1!U411</f>
        <v>576</v>
      </c>
      <c r="D412" t="str">
        <f>[1]Feuil1!I411</f>
        <v>C2</v>
      </c>
      <c r="E412">
        <f>[1]Feuil1!J411</f>
        <v>-15</v>
      </c>
      <c r="F412" t="str">
        <f>[1]Feuil1!K411</f>
        <v>M</v>
      </c>
      <c r="G412">
        <f>[1]Feuil1!N411</f>
        <v>10240007</v>
      </c>
      <c r="H412" t="str">
        <f>[1]Feuil1!E411</f>
        <v>T</v>
      </c>
      <c r="I412" s="29">
        <f>[1]Feuil1!P411</f>
        <v>45917</v>
      </c>
      <c r="J412" t="str">
        <f>[1]Feuil1!Q411</f>
        <v>validé</v>
      </c>
      <c r="K412" s="29">
        <f>[1]Feuil1!S411</f>
        <v>0</v>
      </c>
      <c r="L412" t="str">
        <f>[1]Feuil1!T411</f>
        <v>Attestation autoquestionnaire pour mineur</v>
      </c>
      <c r="M412" s="29">
        <f>[1]Feuil1!H411</f>
        <v>40821</v>
      </c>
      <c r="N412" t="str">
        <f t="shared" si="6"/>
        <v>Compétition</v>
      </c>
    </row>
    <row r="413" spans="1:14" x14ac:dyDescent="0.25">
      <c r="A413">
        <f>[1]Feuil1!D412</f>
        <v>183241</v>
      </c>
      <c r="B413" t="str">
        <f>[1]Feuil1!B412&amp;" "&amp;[1]Feuil1!C412</f>
        <v>PIDANCE Helene</v>
      </c>
      <c r="C413">
        <f>[1]Feuil1!U412</f>
        <v>727</v>
      </c>
      <c r="D413" t="str">
        <f>[1]Feuil1!I412</f>
        <v>V40</v>
      </c>
      <c r="E413" t="str">
        <f>[1]Feuil1!J412</f>
        <v>40+</v>
      </c>
      <c r="F413" t="str">
        <f>[1]Feuil1!K412</f>
        <v>F</v>
      </c>
      <c r="G413">
        <f>[1]Feuil1!N412</f>
        <v>10240020</v>
      </c>
      <c r="H413" t="str">
        <f>[1]Feuil1!E412</f>
        <v>T</v>
      </c>
      <c r="I413" s="29">
        <f>[1]Feuil1!P412</f>
        <v>45915</v>
      </c>
      <c r="J413" t="str">
        <f>[1]Feuil1!Q412</f>
        <v>validé</v>
      </c>
      <c r="K413" s="29">
        <f>[1]Feuil1!S412</f>
        <v>45879</v>
      </c>
      <c r="L413" t="str">
        <f>[1]Feuil1!T412</f>
        <v>Standard</v>
      </c>
      <c r="M413" s="29">
        <f>[1]Feuil1!H412</f>
        <v>31102</v>
      </c>
      <c r="N413" t="str">
        <f t="shared" si="6"/>
        <v>Compétition</v>
      </c>
    </row>
    <row r="414" spans="1:14" x14ac:dyDescent="0.25">
      <c r="A414">
        <f>[1]Feuil1!D413</f>
        <v>247491</v>
      </c>
      <c r="B414" t="str">
        <f>[1]Feuil1!B413&amp;" "&amp;[1]Feuil1!C413</f>
        <v>PIEYRE Charly</v>
      </c>
      <c r="C414">
        <f>[1]Feuil1!U413</f>
        <v>500</v>
      </c>
      <c r="D414" t="str">
        <f>[1]Feuil1!I413</f>
        <v>M1</v>
      </c>
      <c r="E414">
        <f>[1]Feuil1!J413</f>
        <v>-12</v>
      </c>
      <c r="F414" t="str">
        <f>[1]Feuil1!K413</f>
        <v>M</v>
      </c>
      <c r="G414">
        <f>[1]Feuil1!N413</f>
        <v>10240015</v>
      </c>
      <c r="H414" t="str">
        <f>[1]Feuil1!E413</f>
        <v>T</v>
      </c>
      <c r="I414" s="29">
        <f>[1]Feuil1!P413</f>
        <v>45912</v>
      </c>
      <c r="J414" t="str">
        <f>[1]Feuil1!Q413</f>
        <v>validé</v>
      </c>
      <c r="K414" s="29">
        <f>[1]Feuil1!S413</f>
        <v>0</v>
      </c>
      <c r="L414" t="str">
        <f>[1]Feuil1!T413</f>
        <v>Attestation autoquestionnaire pour mineur</v>
      </c>
      <c r="M414" s="29">
        <f>[1]Feuil1!H413</f>
        <v>41973</v>
      </c>
      <c r="N414" t="str">
        <f t="shared" si="6"/>
        <v>Compétition</v>
      </c>
    </row>
    <row r="415" spans="1:14" x14ac:dyDescent="0.25">
      <c r="A415">
        <f>[1]Feuil1!D414</f>
        <v>248356</v>
      </c>
      <c r="B415" t="str">
        <f>[1]Feuil1!B414&amp;" "&amp;[1]Feuil1!C414</f>
        <v>PIEYRE Marina</v>
      </c>
      <c r="C415">
        <f>[1]Feuil1!U414</f>
        <v>500</v>
      </c>
      <c r="D415" t="str">
        <f>[1]Feuil1!I414</f>
        <v>V40</v>
      </c>
      <c r="E415" t="str">
        <f>[1]Feuil1!J414</f>
        <v>40+</v>
      </c>
      <c r="F415" t="str">
        <f>[1]Feuil1!K414</f>
        <v>F</v>
      </c>
      <c r="G415">
        <f>[1]Feuil1!N414</f>
        <v>10240015</v>
      </c>
      <c r="H415" t="str">
        <f>[1]Feuil1!E414</f>
        <v>P</v>
      </c>
      <c r="I415" s="29">
        <f>[1]Feuil1!P414</f>
        <v>45912</v>
      </c>
      <c r="J415" t="str">
        <f>[1]Feuil1!Q414</f>
        <v>validé</v>
      </c>
      <c r="K415" s="29">
        <f>[1]Feuil1!S414</f>
        <v>45611</v>
      </c>
      <c r="L415" t="str">
        <f>[1]Feuil1!T414</f>
        <v>Attestation autoquestionnaire pour majeur</v>
      </c>
      <c r="M415" s="29">
        <f>[1]Feuil1!H414</f>
        <v>30865</v>
      </c>
      <c r="N415" t="str">
        <f t="shared" si="6"/>
        <v>Loisir</v>
      </c>
    </row>
    <row r="416" spans="1:14" x14ac:dyDescent="0.25">
      <c r="A416">
        <f>[1]Feuil1!D415</f>
        <v>346768</v>
      </c>
      <c r="B416" t="str">
        <f>[1]Feuil1!B415&amp;" "&amp;[1]Feuil1!C415</f>
        <v>PIEYRE Olivier</v>
      </c>
      <c r="C416">
        <f>[1]Feuil1!U415</f>
        <v>1212</v>
      </c>
      <c r="D416" t="str">
        <f>[1]Feuil1!I415</f>
        <v>V40</v>
      </c>
      <c r="E416" t="str">
        <f>[1]Feuil1!J415</f>
        <v>40+</v>
      </c>
      <c r="F416" t="str">
        <f>[1]Feuil1!K415</f>
        <v>M</v>
      </c>
      <c r="G416">
        <f>[1]Feuil1!N415</f>
        <v>10240015</v>
      </c>
      <c r="H416" t="str">
        <f>[1]Feuil1!E415</f>
        <v>A</v>
      </c>
      <c r="I416" s="29">
        <f>[1]Feuil1!P415</f>
        <v>45856</v>
      </c>
      <c r="J416" t="str">
        <f>[1]Feuil1!Q415</f>
        <v>validé</v>
      </c>
      <c r="K416" s="29">
        <f>[1]Feuil1!S415</f>
        <v>44816</v>
      </c>
      <c r="L416" t="str">
        <f>[1]Feuil1!T415</f>
        <v>Attestation autoquestionnaire pour majeur</v>
      </c>
      <c r="M416" s="29">
        <f>[1]Feuil1!H415</f>
        <v>29740</v>
      </c>
      <c r="N416" t="str">
        <f t="shared" si="6"/>
        <v>Dirigeant</v>
      </c>
    </row>
    <row r="417" spans="1:14" x14ac:dyDescent="0.25">
      <c r="A417">
        <f>[1]Feuil1!D416</f>
        <v>5936921</v>
      </c>
      <c r="B417" t="str">
        <f>[1]Feuil1!B416&amp;" "&amp;[1]Feuil1!C416</f>
        <v>PIGEON Pascal</v>
      </c>
      <c r="C417">
        <f>[1]Feuil1!U416</f>
        <v>822</v>
      </c>
      <c r="D417" t="str">
        <f>[1]Feuil1!I416</f>
        <v>V45</v>
      </c>
      <c r="E417" t="str">
        <f>[1]Feuil1!J416</f>
        <v>45+</v>
      </c>
      <c r="F417" t="str">
        <f>[1]Feuil1!K416</f>
        <v>M</v>
      </c>
      <c r="G417">
        <f>[1]Feuil1!N416</f>
        <v>10240007</v>
      </c>
      <c r="H417" t="str">
        <f>[1]Feuil1!E416</f>
        <v>P</v>
      </c>
      <c r="I417" s="29">
        <f>[1]Feuil1!P416</f>
        <v>45924</v>
      </c>
      <c r="J417" t="str">
        <f>[1]Feuil1!Q416</f>
        <v>validé</v>
      </c>
      <c r="K417" s="29">
        <f>[1]Feuil1!S416</f>
        <v>44851</v>
      </c>
      <c r="L417" t="str">
        <f>[1]Feuil1!T416</f>
        <v>Attestation autoquestionnaire pour majeur</v>
      </c>
      <c r="M417" s="29">
        <f>[1]Feuil1!H416</f>
        <v>28226</v>
      </c>
      <c r="N417" t="str">
        <f t="shared" si="6"/>
        <v>Loisir</v>
      </c>
    </row>
    <row r="418" spans="1:14" x14ac:dyDescent="0.25">
      <c r="A418">
        <f>[1]Feuil1!D417</f>
        <v>248032</v>
      </c>
      <c r="B418" t="str">
        <f>[1]Feuil1!B417&amp;" "&amp;[1]Feuil1!C417</f>
        <v>PILLOT Olivier</v>
      </c>
      <c r="C418">
        <f>[1]Feuil1!U417</f>
        <v>573</v>
      </c>
      <c r="D418" t="str">
        <f>[1]Feuil1!I417</f>
        <v>V45</v>
      </c>
      <c r="E418" t="str">
        <f>[1]Feuil1!J417</f>
        <v>45+</v>
      </c>
      <c r="F418" t="str">
        <f>[1]Feuil1!K417</f>
        <v>M</v>
      </c>
      <c r="G418">
        <f>[1]Feuil1!N417</f>
        <v>10240020</v>
      </c>
      <c r="H418" t="str">
        <f>[1]Feuil1!E417</f>
        <v>T</v>
      </c>
      <c r="I418" s="29">
        <f>[1]Feuil1!P417</f>
        <v>45906</v>
      </c>
      <c r="J418" t="str">
        <f>[1]Feuil1!Q417</f>
        <v>validé</v>
      </c>
      <c r="K418" s="29">
        <f>[1]Feuil1!S417</f>
        <v>45128</v>
      </c>
      <c r="L418" t="str">
        <f>[1]Feuil1!T417</f>
        <v>Attestation autoquestionnaire pour majeur</v>
      </c>
      <c r="M418" s="29">
        <f>[1]Feuil1!H417</f>
        <v>27970</v>
      </c>
      <c r="N418" t="str">
        <f t="shared" si="6"/>
        <v>Compétition</v>
      </c>
    </row>
    <row r="419" spans="1:14" x14ac:dyDescent="0.25">
      <c r="A419">
        <f>[1]Feuil1!D418</f>
        <v>248187</v>
      </c>
      <c r="B419" t="str">
        <f>[1]Feuil1!B418&amp;" "&amp;[1]Feuil1!C418</f>
        <v>PIRON Ethan</v>
      </c>
      <c r="C419">
        <f>[1]Feuil1!U418</f>
        <v>500</v>
      </c>
      <c r="D419" t="str">
        <f>[1]Feuil1!I418</f>
        <v>C1</v>
      </c>
      <c r="E419">
        <f>[1]Feuil1!J418</f>
        <v>-14</v>
      </c>
      <c r="F419" t="str">
        <f>[1]Feuil1!K418</f>
        <v>M</v>
      </c>
      <c r="G419">
        <f>[1]Feuil1!N418</f>
        <v>10240020</v>
      </c>
      <c r="H419" t="str">
        <f>[1]Feuil1!E418</f>
        <v>T</v>
      </c>
      <c r="I419" s="29">
        <f>[1]Feuil1!P418</f>
        <v>45917</v>
      </c>
      <c r="J419" t="str">
        <f>[1]Feuil1!Q418</f>
        <v>validé</v>
      </c>
      <c r="K419" s="29">
        <f>[1]Feuil1!S418</f>
        <v>0</v>
      </c>
      <c r="L419" t="str">
        <f>[1]Feuil1!T418</f>
        <v>Attestation autoquestionnaire pour mineur</v>
      </c>
      <c r="M419" s="29">
        <f>[1]Feuil1!H418</f>
        <v>40959</v>
      </c>
      <c r="N419" t="str">
        <f t="shared" si="6"/>
        <v>Compétition</v>
      </c>
    </row>
    <row r="420" spans="1:14" x14ac:dyDescent="0.25">
      <c r="A420">
        <f>[1]Feuil1!D419</f>
        <v>248414</v>
      </c>
      <c r="B420" t="str">
        <f>[1]Feuil1!B419&amp;" "&amp;[1]Feuil1!C419</f>
        <v>POINT Timothée</v>
      </c>
      <c r="C420">
        <f>[1]Feuil1!U419</f>
        <v>500</v>
      </c>
      <c r="D420" t="str">
        <f>[1]Feuil1!I419</f>
        <v>C1</v>
      </c>
      <c r="E420">
        <f>[1]Feuil1!J419</f>
        <v>-14</v>
      </c>
      <c r="F420" t="str">
        <f>[1]Feuil1!K419</f>
        <v>M</v>
      </c>
      <c r="G420">
        <f>[1]Feuil1!N419</f>
        <v>10240030</v>
      </c>
      <c r="H420" t="str">
        <f>[1]Feuil1!E419</f>
        <v>P</v>
      </c>
      <c r="I420" s="29">
        <f>[1]Feuil1!P419</f>
        <v>45921</v>
      </c>
      <c r="J420" t="str">
        <f>[1]Feuil1!Q419</f>
        <v>validé</v>
      </c>
      <c r="K420" s="29">
        <f>[1]Feuil1!S419</f>
        <v>0</v>
      </c>
      <c r="L420" t="str">
        <f>[1]Feuil1!T419</f>
        <v>Attestation autoquestionnaire pour mineur</v>
      </c>
      <c r="M420" s="29">
        <f>[1]Feuil1!H419</f>
        <v>41255</v>
      </c>
      <c r="N420" t="str">
        <f t="shared" si="6"/>
        <v>Loisir</v>
      </c>
    </row>
    <row r="421" spans="1:14" x14ac:dyDescent="0.25">
      <c r="A421">
        <f>[1]Feuil1!D420</f>
        <v>241483</v>
      </c>
      <c r="B421" t="str">
        <f>[1]Feuil1!B420&amp;" "&amp;[1]Feuil1!C420</f>
        <v>POMAREDE Julien</v>
      </c>
      <c r="C421">
        <f>[1]Feuil1!U420</f>
        <v>1501</v>
      </c>
      <c r="D421" t="str">
        <f>[1]Feuil1!I420</f>
        <v>V40</v>
      </c>
      <c r="E421" t="str">
        <f>[1]Feuil1!J420</f>
        <v>40+</v>
      </c>
      <c r="F421" t="str">
        <f>[1]Feuil1!K420</f>
        <v>M</v>
      </c>
      <c r="G421">
        <f>[1]Feuil1!N420</f>
        <v>10240001</v>
      </c>
      <c r="H421" t="str">
        <f>[1]Feuil1!E420</f>
        <v>T</v>
      </c>
      <c r="I421" s="29">
        <f>[1]Feuil1!P420</f>
        <v>45911</v>
      </c>
      <c r="J421" t="str">
        <f>[1]Feuil1!Q420</f>
        <v>validé</v>
      </c>
      <c r="K421" s="29">
        <f>[1]Feuil1!S420</f>
        <v>44810</v>
      </c>
      <c r="L421" t="str">
        <f>[1]Feuil1!T420</f>
        <v>Attestation autoquestionnaire pour majeur</v>
      </c>
      <c r="M421" s="29">
        <f>[1]Feuil1!H420</f>
        <v>29818</v>
      </c>
      <c r="N421" t="str">
        <f t="shared" si="6"/>
        <v>Compétition</v>
      </c>
    </row>
    <row r="422" spans="1:14" x14ac:dyDescent="0.25">
      <c r="A422">
        <f>[1]Feuil1!D421</f>
        <v>248530</v>
      </c>
      <c r="B422" t="str">
        <f>[1]Feuil1!B421&amp;" "&amp;[1]Feuil1!C421</f>
        <v>PORCHERIE Philippe</v>
      </c>
      <c r="C422">
        <f>[1]Feuil1!U421</f>
        <v>500</v>
      </c>
      <c r="D422" t="str">
        <f>[1]Feuil1!I421</f>
        <v>V65</v>
      </c>
      <c r="E422" t="str">
        <f>[1]Feuil1!J421</f>
        <v>65+</v>
      </c>
      <c r="F422" t="str">
        <f>[1]Feuil1!K421</f>
        <v>M</v>
      </c>
      <c r="G422">
        <f>[1]Feuil1!N421</f>
        <v>10240005</v>
      </c>
      <c r="H422" t="str">
        <f>[1]Feuil1!E421</f>
        <v>P</v>
      </c>
      <c r="I422" s="29">
        <f>[1]Feuil1!P421</f>
        <v>45931</v>
      </c>
      <c r="J422" t="str">
        <f>[1]Feuil1!Q421</f>
        <v>validé</v>
      </c>
      <c r="K422" s="29">
        <f>[1]Feuil1!S421</f>
        <v>0</v>
      </c>
      <c r="L422" t="str">
        <f>[1]Feuil1!T421</f>
        <v>Sans pratique sportive</v>
      </c>
      <c r="M422" s="29">
        <f>[1]Feuil1!H421</f>
        <v>22231</v>
      </c>
      <c r="N422" t="str">
        <f t="shared" si="6"/>
        <v>Loisir</v>
      </c>
    </row>
    <row r="423" spans="1:14" x14ac:dyDescent="0.25">
      <c r="A423">
        <f>[1]Feuil1!D422</f>
        <v>247629</v>
      </c>
      <c r="B423" t="str">
        <f>[1]Feuil1!B422&amp;" "&amp;[1]Feuil1!C422</f>
        <v>POSTOLLE Xavier</v>
      </c>
      <c r="C423">
        <f>[1]Feuil1!U422</f>
        <v>1015</v>
      </c>
      <c r="D423" t="str">
        <f>[1]Feuil1!I422</f>
        <v>V50</v>
      </c>
      <c r="E423" t="str">
        <f>[1]Feuil1!J422</f>
        <v>50+</v>
      </c>
      <c r="F423" t="str">
        <f>[1]Feuil1!K422</f>
        <v>M</v>
      </c>
      <c r="G423">
        <f>[1]Feuil1!N422</f>
        <v>10240001</v>
      </c>
      <c r="H423" t="str">
        <f>[1]Feuil1!E422</f>
        <v>T</v>
      </c>
      <c r="I423" s="29">
        <f>[1]Feuil1!P422</f>
        <v>45911</v>
      </c>
      <c r="J423" t="str">
        <f>[1]Feuil1!Q422</f>
        <v>validé</v>
      </c>
      <c r="K423" s="29">
        <f>[1]Feuil1!S422</f>
        <v>44804</v>
      </c>
      <c r="L423" t="str">
        <f>[1]Feuil1!T422</f>
        <v>Attestation autoquestionnaire pour majeur</v>
      </c>
      <c r="M423" s="29">
        <f>[1]Feuil1!H422</f>
        <v>26263</v>
      </c>
      <c r="N423" t="str">
        <f t="shared" si="6"/>
        <v>Compétition</v>
      </c>
    </row>
    <row r="424" spans="1:14" x14ac:dyDescent="0.25">
      <c r="A424">
        <f>[1]Feuil1!D423</f>
        <v>247875</v>
      </c>
      <c r="B424" t="str">
        <f>[1]Feuil1!B423&amp;" "&amp;[1]Feuil1!C423</f>
        <v>POUQUET Ethan</v>
      </c>
      <c r="C424">
        <f>[1]Feuil1!U423</f>
        <v>500</v>
      </c>
      <c r="D424" t="str">
        <f>[1]Feuil1!I423</f>
        <v>M2</v>
      </c>
      <c r="E424">
        <f>[1]Feuil1!J423</f>
        <v>-13</v>
      </c>
      <c r="F424" t="str">
        <f>[1]Feuil1!K423</f>
        <v>M</v>
      </c>
      <c r="G424">
        <f>[1]Feuil1!N423</f>
        <v>10240020</v>
      </c>
      <c r="H424" t="str">
        <f>[1]Feuil1!E423</f>
        <v>P</v>
      </c>
      <c r="I424" s="29">
        <f>[1]Feuil1!P423</f>
        <v>45914</v>
      </c>
      <c r="J424" t="str">
        <f>[1]Feuil1!Q423</f>
        <v>validé</v>
      </c>
      <c r="K424" s="29">
        <f>[1]Feuil1!S423</f>
        <v>0</v>
      </c>
      <c r="L424" t="str">
        <f>[1]Feuil1!T423</f>
        <v>Attestation autoquestionnaire pour mineur</v>
      </c>
      <c r="M424" s="29">
        <f>[1]Feuil1!H423</f>
        <v>41363</v>
      </c>
      <c r="N424" t="str">
        <f t="shared" si="6"/>
        <v>Loisir</v>
      </c>
    </row>
    <row r="425" spans="1:14" x14ac:dyDescent="0.25">
      <c r="A425">
        <f>[1]Feuil1!D424</f>
        <v>248015</v>
      </c>
      <c r="B425" t="str">
        <f>[1]Feuil1!B424&amp;" "&amp;[1]Feuil1!C424</f>
        <v>POUQUET Maxent</v>
      </c>
      <c r="C425">
        <f>[1]Feuil1!U424</f>
        <v>500</v>
      </c>
      <c r="D425" t="str">
        <f>[1]Feuil1!I424</f>
        <v>C2</v>
      </c>
      <c r="E425">
        <f>[1]Feuil1!J424</f>
        <v>-15</v>
      </c>
      <c r="F425" t="str">
        <f>[1]Feuil1!K424</f>
        <v>M</v>
      </c>
      <c r="G425">
        <f>[1]Feuil1!N424</f>
        <v>10240006</v>
      </c>
      <c r="H425" t="str">
        <f>[1]Feuil1!E424</f>
        <v>P</v>
      </c>
      <c r="I425" s="29">
        <f>[1]Feuil1!P424</f>
        <v>45909</v>
      </c>
      <c r="J425" t="str">
        <f>[1]Feuil1!Q424</f>
        <v>validé</v>
      </c>
      <c r="K425" s="29">
        <f>[1]Feuil1!S424</f>
        <v>0</v>
      </c>
      <c r="L425" t="str">
        <f>[1]Feuil1!T424</f>
        <v>Attestation autoquestionnaire pour mineur</v>
      </c>
      <c r="M425" s="29">
        <f>[1]Feuil1!H424</f>
        <v>40841</v>
      </c>
      <c r="N425" t="str">
        <f t="shared" si="6"/>
        <v>Loisir</v>
      </c>
    </row>
    <row r="426" spans="1:14" x14ac:dyDescent="0.25">
      <c r="A426">
        <f>[1]Feuil1!D425</f>
        <v>248019</v>
      </c>
      <c r="B426" t="str">
        <f>[1]Feuil1!B425&amp;" "&amp;[1]Feuil1!C425</f>
        <v>PRIETO Aurélien</v>
      </c>
      <c r="C426">
        <f>[1]Feuil1!U425</f>
        <v>500</v>
      </c>
      <c r="D426" t="str">
        <f>[1]Feuil1!I425</f>
        <v>V45</v>
      </c>
      <c r="E426" t="str">
        <f>[1]Feuil1!J425</f>
        <v>45+</v>
      </c>
      <c r="F426" t="str">
        <f>[1]Feuil1!K425</f>
        <v>M</v>
      </c>
      <c r="G426">
        <f>[1]Feuil1!N425</f>
        <v>10240006</v>
      </c>
      <c r="H426" t="str">
        <f>[1]Feuil1!E425</f>
        <v>A</v>
      </c>
      <c r="I426" s="29">
        <f>[1]Feuil1!P425</f>
        <v>45880</v>
      </c>
      <c r="J426" t="str">
        <f>[1]Feuil1!Q425</f>
        <v>validé</v>
      </c>
      <c r="K426" s="29">
        <f>[1]Feuil1!S425</f>
        <v>45215</v>
      </c>
      <c r="L426" t="str">
        <f>[1]Feuil1!T425</f>
        <v>Attestation autoquestionnaire pour majeur</v>
      </c>
      <c r="M426" s="29">
        <f>[1]Feuil1!H425</f>
        <v>29145</v>
      </c>
      <c r="N426" t="str">
        <f t="shared" si="6"/>
        <v>Dirigeant</v>
      </c>
    </row>
    <row r="427" spans="1:14" x14ac:dyDescent="0.25">
      <c r="A427">
        <f>[1]Feuil1!D426</f>
        <v>248360</v>
      </c>
      <c r="B427" t="str">
        <f>[1]Feuil1!B426&amp;" "&amp;[1]Feuil1!C426</f>
        <v>PRIETO DASSONVILLE Albane</v>
      </c>
      <c r="C427">
        <f>[1]Feuil1!U426</f>
        <v>500</v>
      </c>
      <c r="D427" t="str">
        <f>[1]Feuil1!I426</f>
        <v>M1</v>
      </c>
      <c r="E427">
        <f>[1]Feuil1!J426</f>
        <v>-12</v>
      </c>
      <c r="F427" t="str">
        <f>[1]Feuil1!K426</f>
        <v>F</v>
      </c>
      <c r="G427">
        <f>[1]Feuil1!N426</f>
        <v>10240006</v>
      </c>
      <c r="H427" t="str">
        <f>[1]Feuil1!E426</f>
        <v>T</v>
      </c>
      <c r="I427" s="29">
        <f>[1]Feuil1!P426</f>
        <v>45909</v>
      </c>
      <c r="J427" t="str">
        <f>[1]Feuil1!Q426</f>
        <v>validé</v>
      </c>
      <c r="K427" s="29">
        <f>[1]Feuil1!S426</f>
        <v>0</v>
      </c>
      <c r="L427" t="str">
        <f>[1]Feuil1!T426</f>
        <v>Attestation autoquestionnaire pour mineur</v>
      </c>
      <c r="M427" s="29">
        <f>[1]Feuil1!H426</f>
        <v>41671</v>
      </c>
      <c r="N427" t="str">
        <f t="shared" si="6"/>
        <v>Compétition</v>
      </c>
    </row>
    <row r="428" spans="1:14" x14ac:dyDescent="0.25">
      <c r="A428">
        <f>[1]Feuil1!D427</f>
        <v>9539475</v>
      </c>
      <c r="B428" t="str">
        <f>[1]Feuil1!B427&amp;" "&amp;[1]Feuil1!C427</f>
        <v>PRIETO DASSONVILLE Gaëtane</v>
      </c>
      <c r="C428">
        <f>[1]Feuil1!U427</f>
        <v>500</v>
      </c>
      <c r="D428" t="str">
        <f>[1]Feuil1!I427</f>
        <v>J2</v>
      </c>
      <c r="E428">
        <f>[1]Feuil1!J427</f>
        <v>-17</v>
      </c>
      <c r="F428" t="str">
        <f>[1]Feuil1!K427</f>
        <v>F</v>
      </c>
      <c r="G428">
        <f>[1]Feuil1!N427</f>
        <v>10240006</v>
      </c>
      <c r="H428" t="str">
        <f>[1]Feuil1!E427</f>
        <v>T</v>
      </c>
      <c r="I428" s="29">
        <f>[1]Feuil1!P427</f>
        <v>45909</v>
      </c>
      <c r="J428" t="str">
        <f>[1]Feuil1!Q427</f>
        <v>validé</v>
      </c>
      <c r="K428" s="29">
        <f>[1]Feuil1!S427</f>
        <v>0</v>
      </c>
      <c r="L428" t="str">
        <f>[1]Feuil1!T427</f>
        <v>Attestation autoquestionnaire pour mineur</v>
      </c>
      <c r="M428" s="29">
        <f>[1]Feuil1!H427</f>
        <v>39906</v>
      </c>
      <c r="N428" t="str">
        <f t="shared" si="6"/>
        <v>Compétition</v>
      </c>
    </row>
    <row r="429" spans="1:14" x14ac:dyDescent="0.25">
      <c r="A429">
        <f>[1]Feuil1!D428</f>
        <v>3336420</v>
      </c>
      <c r="B429" t="str">
        <f>[1]Feuil1!B428&amp;" "&amp;[1]Feuil1!C428</f>
        <v>QUILLIEN Emmanuel</v>
      </c>
      <c r="C429">
        <f>[1]Feuil1!U428</f>
        <v>576</v>
      </c>
      <c r="D429" t="str">
        <f>[1]Feuil1!I428</f>
        <v>V50</v>
      </c>
      <c r="E429" t="str">
        <f>[1]Feuil1!J428</f>
        <v>50+</v>
      </c>
      <c r="F429" t="str">
        <f>[1]Feuil1!K428</f>
        <v>M</v>
      </c>
      <c r="G429">
        <f>[1]Feuil1!N428</f>
        <v>10240015</v>
      </c>
      <c r="H429" t="str">
        <f>[1]Feuil1!E428</f>
        <v>T</v>
      </c>
      <c r="I429" s="29">
        <f>[1]Feuil1!P428</f>
        <v>45912</v>
      </c>
      <c r="J429" t="str">
        <f>[1]Feuil1!Q428</f>
        <v>validé</v>
      </c>
      <c r="K429" s="29">
        <f>[1]Feuil1!S428</f>
        <v>45195</v>
      </c>
      <c r="L429" t="str">
        <f>[1]Feuil1!T428</f>
        <v>Attestation autoquestionnaire pour majeur</v>
      </c>
      <c r="M429" s="29">
        <f>[1]Feuil1!H428</f>
        <v>26525</v>
      </c>
      <c r="N429" t="str">
        <f t="shared" si="6"/>
        <v>Compétition</v>
      </c>
    </row>
    <row r="430" spans="1:14" x14ac:dyDescent="0.25">
      <c r="A430">
        <f>[1]Feuil1!D429</f>
        <v>3340307</v>
      </c>
      <c r="B430" t="str">
        <f>[1]Feuil1!B429&amp;" "&amp;[1]Feuil1!C429</f>
        <v>RAGOT Nicolas</v>
      </c>
      <c r="C430">
        <f>[1]Feuil1!U429</f>
        <v>743</v>
      </c>
      <c r="D430" t="str">
        <f>[1]Feuil1!I429</f>
        <v>V65</v>
      </c>
      <c r="E430" t="str">
        <f>[1]Feuil1!J429</f>
        <v>65+</v>
      </c>
      <c r="F430" t="str">
        <f>[1]Feuil1!K429</f>
        <v>M</v>
      </c>
      <c r="G430">
        <f>[1]Feuil1!N429</f>
        <v>10240001</v>
      </c>
      <c r="H430" t="str">
        <f>[1]Feuil1!E429</f>
        <v>T</v>
      </c>
      <c r="I430" s="29">
        <f>[1]Feuil1!P429</f>
        <v>45896</v>
      </c>
      <c r="J430" t="str">
        <f>[1]Feuil1!Q429</f>
        <v>validé</v>
      </c>
      <c r="K430" s="29">
        <f>[1]Feuil1!S429</f>
        <v>44797</v>
      </c>
      <c r="L430" t="str">
        <f>[1]Feuil1!T429</f>
        <v>Attestation autoquestionnaire pour majeur</v>
      </c>
      <c r="M430" s="29">
        <f>[1]Feuil1!H429</f>
        <v>21480</v>
      </c>
      <c r="N430" t="str">
        <f t="shared" si="6"/>
        <v>Compétition</v>
      </c>
    </row>
    <row r="431" spans="1:14" x14ac:dyDescent="0.25">
      <c r="A431">
        <f>[1]Feuil1!D430</f>
        <v>9150090</v>
      </c>
      <c r="B431" t="str">
        <f>[1]Feuil1!B430&amp;" "&amp;[1]Feuil1!C430</f>
        <v>RASTELLO Titouan</v>
      </c>
      <c r="C431">
        <f>[1]Feuil1!U430</f>
        <v>1312</v>
      </c>
      <c r="D431" t="str">
        <f>[1]Feuil1!I430</f>
        <v>C2</v>
      </c>
      <c r="E431">
        <f>[1]Feuil1!J430</f>
        <v>-15</v>
      </c>
      <c r="F431" t="str">
        <f>[1]Feuil1!K430</f>
        <v>M</v>
      </c>
      <c r="G431">
        <f>[1]Feuil1!N430</f>
        <v>10240020</v>
      </c>
      <c r="H431" t="str">
        <f>[1]Feuil1!E430</f>
        <v>T</v>
      </c>
      <c r="I431" s="29">
        <f>[1]Feuil1!P430</f>
        <v>45906</v>
      </c>
      <c r="J431" t="str">
        <f>[1]Feuil1!Q430</f>
        <v>validé</v>
      </c>
      <c r="K431" s="29">
        <f>[1]Feuil1!S430</f>
        <v>0</v>
      </c>
      <c r="L431" t="str">
        <f>[1]Feuil1!T430</f>
        <v>Attestation autoquestionnaire pour mineur</v>
      </c>
      <c r="M431" s="29">
        <f>[1]Feuil1!H430</f>
        <v>40623</v>
      </c>
      <c r="N431" t="str">
        <f t="shared" si="6"/>
        <v>Compétition</v>
      </c>
    </row>
    <row r="432" spans="1:14" x14ac:dyDescent="0.25">
      <c r="A432">
        <f>[1]Feuil1!D431</f>
        <v>247965</v>
      </c>
      <c r="B432" t="str">
        <f>[1]Feuil1!B431&amp;" "&amp;[1]Feuil1!C431</f>
        <v>RAUST Gabriel</v>
      </c>
      <c r="C432">
        <f>[1]Feuil1!U431</f>
        <v>500</v>
      </c>
      <c r="D432" t="str">
        <f>[1]Feuil1!I431</f>
        <v>M1</v>
      </c>
      <c r="E432">
        <f>[1]Feuil1!J431</f>
        <v>-12</v>
      </c>
      <c r="F432" t="str">
        <f>[1]Feuil1!K431</f>
        <v>M</v>
      </c>
      <c r="G432">
        <f>[1]Feuil1!N431</f>
        <v>10240020</v>
      </c>
      <c r="H432" t="str">
        <f>[1]Feuil1!E431</f>
        <v>P</v>
      </c>
      <c r="I432" s="29">
        <f>[1]Feuil1!P431</f>
        <v>45906</v>
      </c>
      <c r="J432" t="str">
        <f>[1]Feuil1!Q431</f>
        <v>validé</v>
      </c>
      <c r="K432" s="29">
        <f>[1]Feuil1!S431</f>
        <v>0</v>
      </c>
      <c r="L432" t="str">
        <f>[1]Feuil1!T431</f>
        <v>Attestation autoquestionnaire pour mineur</v>
      </c>
      <c r="M432" s="29">
        <f>[1]Feuil1!H431</f>
        <v>41773</v>
      </c>
      <c r="N432" t="str">
        <f t="shared" si="6"/>
        <v>Loisir</v>
      </c>
    </row>
    <row r="433" spans="1:14" x14ac:dyDescent="0.25">
      <c r="A433">
        <f>[1]Feuil1!D432</f>
        <v>244845</v>
      </c>
      <c r="B433" t="str">
        <f>[1]Feuil1!B432&amp;" "&amp;[1]Feuil1!C432</f>
        <v>RAYMOND Jean-michel</v>
      </c>
      <c r="C433">
        <f>[1]Feuil1!U432</f>
        <v>604</v>
      </c>
      <c r="D433" t="str">
        <f>[1]Feuil1!I432</f>
        <v>V55</v>
      </c>
      <c r="E433" t="str">
        <f>[1]Feuil1!J432</f>
        <v>55+</v>
      </c>
      <c r="F433" t="str">
        <f>[1]Feuil1!K432</f>
        <v>M</v>
      </c>
      <c r="G433">
        <f>[1]Feuil1!N432</f>
        <v>10240002</v>
      </c>
      <c r="H433" t="str">
        <f>[1]Feuil1!E432</f>
        <v>T</v>
      </c>
      <c r="I433" s="29">
        <f>[1]Feuil1!P432</f>
        <v>45903</v>
      </c>
      <c r="J433" t="str">
        <f>[1]Feuil1!Q432</f>
        <v>validé</v>
      </c>
      <c r="K433" s="29">
        <f>[1]Feuil1!S432</f>
        <v>45871</v>
      </c>
      <c r="L433" t="str">
        <f>[1]Feuil1!T432</f>
        <v>Standard</v>
      </c>
      <c r="M433" s="29">
        <f>[1]Feuil1!H432</f>
        <v>25662</v>
      </c>
      <c r="N433" t="str">
        <f t="shared" si="6"/>
        <v>Compétition</v>
      </c>
    </row>
    <row r="434" spans="1:14" x14ac:dyDescent="0.25">
      <c r="A434">
        <f>[1]Feuil1!D433</f>
        <v>242001</v>
      </c>
      <c r="B434" t="str">
        <f>[1]Feuil1!B433&amp;" "&amp;[1]Feuil1!C433</f>
        <v>REBOUL Gilles</v>
      </c>
      <c r="C434">
        <f>[1]Feuil1!U433</f>
        <v>742</v>
      </c>
      <c r="D434" t="str">
        <f>[1]Feuil1!I433</f>
        <v>V70</v>
      </c>
      <c r="E434" t="str">
        <f>[1]Feuil1!J433</f>
        <v>70+</v>
      </c>
      <c r="F434" t="str">
        <f>[1]Feuil1!K433</f>
        <v>M</v>
      </c>
      <c r="G434">
        <f>[1]Feuil1!N433</f>
        <v>10240006</v>
      </c>
      <c r="H434" t="str">
        <f>[1]Feuil1!E433</f>
        <v>A</v>
      </c>
      <c r="I434" s="29">
        <f>[1]Feuil1!P433</f>
        <v>45880</v>
      </c>
      <c r="J434" t="str">
        <f>[1]Feuil1!Q433</f>
        <v>validé</v>
      </c>
      <c r="K434" s="29">
        <f>[1]Feuil1!S433</f>
        <v>45556</v>
      </c>
      <c r="L434" t="str">
        <f>[1]Feuil1!T433</f>
        <v>Attestation autoquestionnaire pour majeur</v>
      </c>
      <c r="M434" s="29">
        <f>[1]Feuil1!H433</f>
        <v>19997</v>
      </c>
      <c r="N434" t="str">
        <f t="shared" si="6"/>
        <v>Dirigeant</v>
      </c>
    </row>
    <row r="435" spans="1:14" x14ac:dyDescent="0.25">
      <c r="A435">
        <f>[1]Feuil1!D434</f>
        <v>248439</v>
      </c>
      <c r="B435" t="str">
        <f>[1]Feuil1!B434&amp;" "&amp;[1]Feuil1!C434</f>
        <v>REID Nathaniel</v>
      </c>
      <c r="C435">
        <f>[1]Feuil1!U434</f>
        <v>500</v>
      </c>
      <c r="D435" t="str">
        <f>[1]Feuil1!I434</f>
        <v>M1</v>
      </c>
      <c r="E435">
        <f>[1]Feuil1!J434</f>
        <v>-12</v>
      </c>
      <c r="F435" t="str">
        <f>[1]Feuil1!K434</f>
        <v>M</v>
      </c>
      <c r="G435">
        <f>[1]Feuil1!N434</f>
        <v>10240020</v>
      </c>
      <c r="H435" t="str">
        <f>[1]Feuil1!E434</f>
        <v>I</v>
      </c>
      <c r="I435" s="29">
        <f>[1]Feuil1!P434</f>
        <v>45906</v>
      </c>
      <c r="J435" t="str">
        <f>[1]Feuil1!Q434</f>
        <v>validé</v>
      </c>
      <c r="K435" s="29">
        <f>[1]Feuil1!S434</f>
        <v>0</v>
      </c>
      <c r="L435" t="str">
        <f>[1]Feuil1!T434</f>
        <v>Attestation autoquestionnaire pour mineur</v>
      </c>
      <c r="M435" s="29">
        <f>[1]Feuil1!H434</f>
        <v>41757</v>
      </c>
      <c r="N435" t="str">
        <f t="shared" si="6"/>
        <v>Dirigeant</v>
      </c>
    </row>
    <row r="436" spans="1:14" x14ac:dyDescent="0.25">
      <c r="A436">
        <f>[1]Feuil1!D435</f>
        <v>248465</v>
      </c>
      <c r="B436" t="str">
        <f>[1]Feuil1!B435&amp;" "&amp;[1]Feuil1!C435</f>
        <v>RELANDEAU Xavier</v>
      </c>
      <c r="C436">
        <f>[1]Feuil1!U435</f>
        <v>500</v>
      </c>
      <c r="D436" t="str">
        <f>[1]Feuil1!I435</f>
        <v>V45</v>
      </c>
      <c r="E436" t="str">
        <f>[1]Feuil1!J435</f>
        <v>45+</v>
      </c>
      <c r="F436" t="str">
        <f>[1]Feuil1!K435</f>
        <v>M</v>
      </c>
      <c r="G436">
        <f>[1]Feuil1!N435</f>
        <v>10240020</v>
      </c>
      <c r="H436" t="str">
        <f>[1]Feuil1!E435</f>
        <v>P</v>
      </c>
      <c r="I436" s="29">
        <f>[1]Feuil1!P435</f>
        <v>45917</v>
      </c>
      <c r="J436" t="str">
        <f>[1]Feuil1!Q435</f>
        <v>validé</v>
      </c>
      <c r="K436" s="29">
        <f>[1]Feuil1!S435</f>
        <v>45908</v>
      </c>
      <c r="L436" t="str">
        <f>[1]Feuil1!T435</f>
        <v>Standard</v>
      </c>
      <c r="M436" s="29">
        <f>[1]Feuil1!H435</f>
        <v>28219</v>
      </c>
      <c r="N436" t="str">
        <f t="shared" si="6"/>
        <v>Loisir</v>
      </c>
    </row>
    <row r="437" spans="1:14" x14ac:dyDescent="0.25">
      <c r="A437">
        <f>[1]Feuil1!D436</f>
        <v>194569</v>
      </c>
      <c r="B437" t="str">
        <f>[1]Feuil1!B436&amp;" "&amp;[1]Feuil1!C436</f>
        <v>RENAUDIE Fabien</v>
      </c>
      <c r="C437">
        <f>[1]Feuil1!U436</f>
        <v>1559</v>
      </c>
      <c r="D437" t="str">
        <f>[1]Feuil1!I436</f>
        <v>V40</v>
      </c>
      <c r="E437" t="str">
        <f>[1]Feuil1!J436</f>
        <v>40+</v>
      </c>
      <c r="F437" t="str">
        <f>[1]Feuil1!K436</f>
        <v>M</v>
      </c>
      <c r="G437">
        <f>[1]Feuil1!N436</f>
        <v>10240007</v>
      </c>
      <c r="H437" t="str">
        <f>[1]Feuil1!E436</f>
        <v>T</v>
      </c>
      <c r="I437" s="29">
        <f>[1]Feuil1!P436</f>
        <v>45917</v>
      </c>
      <c r="J437" t="str">
        <f>[1]Feuil1!Q436</f>
        <v>validé</v>
      </c>
      <c r="K437" s="29">
        <f>[1]Feuil1!S436</f>
        <v>45915</v>
      </c>
      <c r="L437" t="str">
        <f>[1]Feuil1!T436</f>
        <v>Standard</v>
      </c>
      <c r="M437" s="29">
        <f>[1]Feuil1!H436</f>
        <v>30441</v>
      </c>
      <c r="N437" t="str">
        <f t="shared" si="6"/>
        <v>Compétition</v>
      </c>
    </row>
    <row r="438" spans="1:14" x14ac:dyDescent="0.25">
      <c r="A438">
        <f>[1]Feuil1!D437</f>
        <v>243334</v>
      </c>
      <c r="B438" t="str">
        <f>[1]Feuil1!B437&amp;" "&amp;[1]Feuil1!C437</f>
        <v>REVESCHE Nicolas</v>
      </c>
      <c r="C438">
        <f>[1]Feuil1!U437</f>
        <v>1498</v>
      </c>
      <c r="D438" t="str">
        <f>[1]Feuil1!I437</f>
        <v>V50</v>
      </c>
      <c r="E438" t="str">
        <f>[1]Feuil1!J437</f>
        <v>50+</v>
      </c>
      <c r="F438" t="str">
        <f>[1]Feuil1!K437</f>
        <v>M</v>
      </c>
      <c r="G438">
        <f>[1]Feuil1!N437</f>
        <v>10240020</v>
      </c>
      <c r="H438" t="str">
        <f>[1]Feuil1!E437</f>
        <v>T</v>
      </c>
      <c r="I438" s="29">
        <f>[1]Feuil1!P437</f>
        <v>45906</v>
      </c>
      <c r="J438" t="str">
        <f>[1]Feuil1!Q437</f>
        <v>validé</v>
      </c>
      <c r="K438" s="29">
        <f>[1]Feuil1!S437</f>
        <v>45190</v>
      </c>
      <c r="L438" t="str">
        <f>[1]Feuil1!T437</f>
        <v>Attestation autoquestionnaire pour majeur</v>
      </c>
      <c r="M438" s="29">
        <f>[1]Feuil1!H437</f>
        <v>26940</v>
      </c>
      <c r="N438" t="str">
        <f t="shared" si="6"/>
        <v>Compétition</v>
      </c>
    </row>
    <row r="439" spans="1:14" x14ac:dyDescent="0.25">
      <c r="A439">
        <f>[1]Feuil1!D438</f>
        <v>248469</v>
      </c>
      <c r="B439" t="str">
        <f>[1]Feuil1!B438&amp;" "&amp;[1]Feuil1!C438</f>
        <v>REVONDRE Lilwenn</v>
      </c>
      <c r="C439">
        <f>[1]Feuil1!U438</f>
        <v>500</v>
      </c>
      <c r="D439" t="str">
        <f>[1]Feuil1!I438</f>
        <v>M1</v>
      </c>
      <c r="E439">
        <f>[1]Feuil1!J438</f>
        <v>-12</v>
      </c>
      <c r="F439" t="str">
        <f>[1]Feuil1!K438</f>
        <v>F</v>
      </c>
      <c r="G439">
        <f>[1]Feuil1!N438</f>
        <v>10240020</v>
      </c>
      <c r="H439" t="str">
        <f>[1]Feuil1!E438</f>
        <v>P</v>
      </c>
      <c r="I439" s="29">
        <f>[1]Feuil1!P438</f>
        <v>45917</v>
      </c>
      <c r="J439" t="str">
        <f>[1]Feuil1!Q438</f>
        <v>validé</v>
      </c>
      <c r="K439" s="29">
        <f>[1]Feuil1!S438</f>
        <v>0</v>
      </c>
      <c r="L439" t="str">
        <f>[1]Feuil1!T438</f>
        <v>Attestation autoquestionnaire pour mineur</v>
      </c>
      <c r="M439" s="29">
        <f>[1]Feuil1!H438</f>
        <v>41792</v>
      </c>
      <c r="N439" t="str">
        <f t="shared" si="6"/>
        <v>Loisir</v>
      </c>
    </row>
    <row r="440" spans="1:14" x14ac:dyDescent="0.25">
      <c r="A440">
        <f>[1]Feuil1!D439</f>
        <v>248402</v>
      </c>
      <c r="B440" t="str">
        <f>[1]Feuil1!B439&amp;" "&amp;[1]Feuil1!C439</f>
        <v>REVOY Joffrey</v>
      </c>
      <c r="C440">
        <f>[1]Feuil1!U439</f>
        <v>640</v>
      </c>
      <c r="D440" t="str">
        <f>[1]Feuil1!I439</f>
        <v>V40</v>
      </c>
      <c r="E440" t="str">
        <f>[1]Feuil1!J439</f>
        <v>40+</v>
      </c>
      <c r="F440" t="str">
        <f>[1]Feuil1!K439</f>
        <v>M</v>
      </c>
      <c r="G440">
        <f>[1]Feuil1!N439</f>
        <v>10240002</v>
      </c>
      <c r="H440" t="str">
        <f>[1]Feuil1!E439</f>
        <v>T</v>
      </c>
      <c r="I440" s="29">
        <f>[1]Feuil1!P439</f>
        <v>45891</v>
      </c>
      <c r="J440" t="str">
        <f>[1]Feuil1!Q439</f>
        <v>validé</v>
      </c>
      <c r="K440" s="29">
        <f>[1]Feuil1!S439</f>
        <v>45675</v>
      </c>
      <c r="L440" t="str">
        <f>[1]Feuil1!T439</f>
        <v>Standard</v>
      </c>
      <c r="M440" s="29">
        <f>[1]Feuil1!H439</f>
        <v>31219</v>
      </c>
      <c r="N440" t="str">
        <f t="shared" si="6"/>
        <v>Compétition</v>
      </c>
    </row>
    <row r="441" spans="1:14" x14ac:dyDescent="0.25">
      <c r="A441">
        <f>[1]Feuil1!D440</f>
        <v>248508</v>
      </c>
      <c r="B441" t="str">
        <f>[1]Feuil1!B440&amp;" "&amp;[1]Feuil1!C440</f>
        <v>RICHARD Marcel</v>
      </c>
      <c r="C441">
        <f>[1]Feuil1!U440</f>
        <v>500</v>
      </c>
      <c r="D441" t="str">
        <f>[1]Feuil1!I440</f>
        <v>P</v>
      </c>
      <c r="E441">
        <f>[1]Feuil1!J440</f>
        <v>-9</v>
      </c>
      <c r="F441" t="str">
        <f>[1]Feuil1!K440</f>
        <v>M</v>
      </c>
      <c r="G441">
        <f>[1]Feuil1!N440</f>
        <v>10240014</v>
      </c>
      <c r="H441" t="str">
        <f>[1]Feuil1!E440</f>
        <v>P</v>
      </c>
      <c r="I441" s="29">
        <f>[1]Feuil1!P440</f>
        <v>45925</v>
      </c>
      <c r="J441" t="str">
        <f>[1]Feuil1!Q440</f>
        <v>validé</v>
      </c>
      <c r="K441" s="29">
        <f>[1]Feuil1!S440</f>
        <v>0</v>
      </c>
      <c r="L441" t="str">
        <f>[1]Feuil1!T440</f>
        <v>Attestation autoquestionnaire pour mineur</v>
      </c>
      <c r="M441" s="29">
        <f>[1]Feuil1!H440</f>
        <v>42920</v>
      </c>
      <c r="N441" t="str">
        <f t="shared" si="6"/>
        <v>Loisir</v>
      </c>
    </row>
    <row r="442" spans="1:14" x14ac:dyDescent="0.25">
      <c r="A442">
        <f>[1]Feuil1!D441</f>
        <v>248326</v>
      </c>
      <c r="B442" t="str">
        <f>[1]Feuil1!B441&amp;" "&amp;[1]Feuil1!C441</f>
        <v>RICHARD Yannick</v>
      </c>
      <c r="C442">
        <f>[1]Feuil1!U441</f>
        <v>500</v>
      </c>
      <c r="D442" t="str">
        <f>[1]Feuil1!I441</f>
        <v>V55</v>
      </c>
      <c r="E442" t="str">
        <f>[1]Feuil1!J441</f>
        <v>55+</v>
      </c>
      <c r="F442" t="str">
        <f>[1]Feuil1!K441</f>
        <v>M</v>
      </c>
      <c r="G442">
        <f>[1]Feuil1!N441</f>
        <v>10240005</v>
      </c>
      <c r="H442" t="str">
        <f>[1]Feuil1!E441</f>
        <v>P</v>
      </c>
      <c r="I442" s="29">
        <f>[1]Feuil1!P441</f>
        <v>45931</v>
      </c>
      <c r="J442" t="str">
        <f>[1]Feuil1!Q441</f>
        <v>validé</v>
      </c>
      <c r="K442" s="29">
        <f>[1]Feuil1!S441</f>
        <v>0</v>
      </c>
      <c r="L442" t="str">
        <f>[1]Feuil1!T441</f>
        <v>Sans pratique sportive</v>
      </c>
      <c r="M442" s="29">
        <f>[1]Feuil1!H441</f>
        <v>25862</v>
      </c>
      <c r="N442" t="str">
        <f t="shared" si="6"/>
        <v>Loisir</v>
      </c>
    </row>
    <row r="443" spans="1:14" x14ac:dyDescent="0.25">
      <c r="A443">
        <f>[1]Feuil1!D442</f>
        <v>248466</v>
      </c>
      <c r="B443" t="str">
        <f>[1]Feuil1!B442&amp;" "&amp;[1]Feuil1!C442</f>
        <v>RIVALAN Mickael</v>
      </c>
      <c r="C443">
        <f>[1]Feuil1!U442</f>
        <v>500</v>
      </c>
      <c r="D443" t="str">
        <f>[1]Feuil1!I442</f>
        <v>S</v>
      </c>
      <c r="E443">
        <f>[1]Feuil1!J442</f>
        <v>-40</v>
      </c>
      <c r="F443" t="str">
        <f>[1]Feuil1!K442</f>
        <v>M</v>
      </c>
      <c r="G443">
        <f>[1]Feuil1!N442</f>
        <v>10240007</v>
      </c>
      <c r="H443" t="str">
        <f>[1]Feuil1!E442</f>
        <v>P</v>
      </c>
      <c r="I443" s="29">
        <f>[1]Feuil1!P442</f>
        <v>45917</v>
      </c>
      <c r="J443" t="str">
        <f>[1]Feuil1!Q442</f>
        <v>validé</v>
      </c>
      <c r="K443" s="29">
        <f>[1]Feuil1!S442</f>
        <v>0</v>
      </c>
      <c r="L443" t="str">
        <f>[1]Feuil1!T442</f>
        <v>Attestation autoquestionnaire pour majeur</v>
      </c>
      <c r="M443" s="29">
        <f>[1]Feuil1!H442</f>
        <v>32961</v>
      </c>
      <c r="N443" t="str">
        <f t="shared" si="6"/>
        <v>Loisir</v>
      </c>
    </row>
    <row r="444" spans="1:14" x14ac:dyDescent="0.25">
      <c r="A444">
        <f>[1]Feuil1!D443</f>
        <v>244911</v>
      </c>
      <c r="B444" t="str">
        <f>[1]Feuil1!B443&amp;" "&amp;[1]Feuil1!C443</f>
        <v>RIVES Gabriel</v>
      </c>
      <c r="C444">
        <f>[1]Feuil1!U443</f>
        <v>1282</v>
      </c>
      <c r="D444" t="str">
        <f>[1]Feuil1!I443</f>
        <v>S</v>
      </c>
      <c r="E444">
        <f>[1]Feuil1!J443</f>
        <v>-40</v>
      </c>
      <c r="F444" t="str">
        <f>[1]Feuil1!K443</f>
        <v>M</v>
      </c>
      <c r="G444">
        <f>[1]Feuil1!N443</f>
        <v>10240002</v>
      </c>
      <c r="H444" t="str">
        <f>[1]Feuil1!E443</f>
        <v>T</v>
      </c>
      <c r="I444" s="29">
        <f>[1]Feuil1!P443</f>
        <v>45907</v>
      </c>
      <c r="J444" t="str">
        <f>[1]Feuil1!Q443</f>
        <v>validé</v>
      </c>
      <c r="K444" s="29">
        <f>[1]Feuil1!S443</f>
        <v>45902</v>
      </c>
      <c r="L444" t="str">
        <f>[1]Feuil1!T443</f>
        <v>Standard</v>
      </c>
      <c r="M444" s="29">
        <f>[1]Feuil1!H443</f>
        <v>35262</v>
      </c>
      <c r="N444" t="str">
        <f t="shared" si="6"/>
        <v>Compétition</v>
      </c>
    </row>
    <row r="445" spans="1:14" x14ac:dyDescent="0.25">
      <c r="A445">
        <f>[1]Feuil1!D444</f>
        <v>243337</v>
      </c>
      <c r="B445" t="str">
        <f>[1]Feuil1!B444&amp;" "&amp;[1]Feuil1!C444</f>
        <v>RIVES Maxime</v>
      </c>
      <c r="C445">
        <f>[1]Feuil1!U444</f>
        <v>1576</v>
      </c>
      <c r="D445" t="str">
        <f>[1]Feuil1!I444</f>
        <v>S</v>
      </c>
      <c r="E445">
        <f>[1]Feuil1!J444</f>
        <v>-40</v>
      </c>
      <c r="F445" t="str">
        <f>[1]Feuil1!K444</f>
        <v>M</v>
      </c>
      <c r="G445">
        <f>[1]Feuil1!N444</f>
        <v>10240002</v>
      </c>
      <c r="H445" t="str">
        <f>[1]Feuil1!E444</f>
        <v>T</v>
      </c>
      <c r="I445" s="29">
        <f>[1]Feuil1!P444</f>
        <v>45891</v>
      </c>
      <c r="J445" t="str">
        <f>[1]Feuil1!Q444</f>
        <v>validé</v>
      </c>
      <c r="K445" s="29">
        <f>[1]Feuil1!S444</f>
        <v>45510</v>
      </c>
      <c r="L445" t="str">
        <f>[1]Feuil1!T444</f>
        <v>Attestation autoquestionnaire pour majeur</v>
      </c>
      <c r="M445" s="29">
        <f>[1]Feuil1!H444</f>
        <v>31661</v>
      </c>
      <c r="N445" t="str">
        <f t="shared" si="6"/>
        <v>Compétition</v>
      </c>
    </row>
    <row r="446" spans="1:14" x14ac:dyDescent="0.25">
      <c r="A446">
        <f>[1]Feuil1!D445</f>
        <v>243315</v>
      </c>
      <c r="B446" t="str">
        <f>[1]Feuil1!B445&amp;" "&amp;[1]Feuil1!C445</f>
        <v>ROCHETTE Julien</v>
      </c>
      <c r="C446">
        <f>[1]Feuil1!U445</f>
        <v>1783</v>
      </c>
      <c r="D446" t="str">
        <f>[1]Feuil1!I445</f>
        <v>V40</v>
      </c>
      <c r="E446" t="str">
        <f>[1]Feuil1!J445</f>
        <v>40+</v>
      </c>
      <c r="F446" t="str">
        <f>[1]Feuil1!K445</f>
        <v>M</v>
      </c>
      <c r="G446">
        <f>[1]Feuil1!N445</f>
        <v>10240007</v>
      </c>
      <c r="H446" t="str">
        <f>[1]Feuil1!E445</f>
        <v>T</v>
      </c>
      <c r="I446" s="29">
        <f>[1]Feuil1!P445</f>
        <v>45917</v>
      </c>
      <c r="J446" t="str">
        <f>[1]Feuil1!Q445</f>
        <v>validé</v>
      </c>
      <c r="K446" s="29">
        <f>[1]Feuil1!S445</f>
        <v>44823</v>
      </c>
      <c r="L446" t="str">
        <f>[1]Feuil1!T445</f>
        <v>Attestation autoquestionnaire pour majeur</v>
      </c>
      <c r="M446" s="29">
        <f>[1]Feuil1!H445</f>
        <v>29917</v>
      </c>
      <c r="N446" t="str">
        <f t="shared" si="6"/>
        <v>Compétition</v>
      </c>
    </row>
    <row r="447" spans="1:14" x14ac:dyDescent="0.25">
      <c r="A447">
        <f>[1]Feuil1!D446</f>
        <v>248422</v>
      </c>
      <c r="B447" t="str">
        <f>[1]Feuil1!B446&amp;" "&amp;[1]Feuil1!C446</f>
        <v>RODRIGUES Aniceto</v>
      </c>
      <c r="C447">
        <f>[1]Feuil1!U446</f>
        <v>500</v>
      </c>
      <c r="D447" t="str">
        <f>[1]Feuil1!I446</f>
        <v>V65</v>
      </c>
      <c r="E447" t="str">
        <f>[1]Feuil1!J446</f>
        <v>65+</v>
      </c>
      <c r="F447" t="str">
        <f>[1]Feuil1!K446</f>
        <v>M</v>
      </c>
      <c r="G447">
        <f>[1]Feuil1!N446</f>
        <v>10240020</v>
      </c>
      <c r="H447" t="str">
        <f>[1]Feuil1!E446</f>
        <v>P</v>
      </c>
      <c r="I447" s="29">
        <f>[1]Feuil1!P446</f>
        <v>45924</v>
      </c>
      <c r="J447" t="str">
        <f>[1]Feuil1!Q446</f>
        <v>validé</v>
      </c>
      <c r="K447" s="29">
        <f>[1]Feuil1!S446</f>
        <v>45800</v>
      </c>
      <c r="L447" t="str">
        <f>[1]Feuil1!T446</f>
        <v>Attestation autoquestionnaire pour majeur</v>
      </c>
      <c r="M447" s="29">
        <f>[1]Feuil1!H446</f>
        <v>21105</v>
      </c>
      <c r="N447" t="str">
        <f t="shared" si="6"/>
        <v>Loisir</v>
      </c>
    </row>
    <row r="448" spans="1:14" x14ac:dyDescent="0.25">
      <c r="A448">
        <f>[1]Feuil1!D447</f>
        <v>8011922</v>
      </c>
      <c r="B448" t="str">
        <f>[1]Feuil1!B447&amp;" "&amp;[1]Feuil1!C447</f>
        <v>ROHAUT Patrick</v>
      </c>
      <c r="C448">
        <f>[1]Feuil1!U447</f>
        <v>1032</v>
      </c>
      <c r="D448" t="str">
        <f>[1]Feuil1!I447</f>
        <v>V70</v>
      </c>
      <c r="E448" t="str">
        <f>[1]Feuil1!J447</f>
        <v>70+</v>
      </c>
      <c r="F448" t="str">
        <f>[1]Feuil1!K447</f>
        <v>M</v>
      </c>
      <c r="G448">
        <f>[1]Feuil1!N447</f>
        <v>10240002</v>
      </c>
      <c r="H448" t="str">
        <f>[1]Feuil1!E447</f>
        <v>T</v>
      </c>
      <c r="I448" s="29">
        <f>[1]Feuil1!P447</f>
        <v>45868</v>
      </c>
      <c r="J448" t="str">
        <f>[1]Feuil1!Q447</f>
        <v>validé</v>
      </c>
      <c r="K448" s="29">
        <f>[1]Feuil1!S447</f>
        <v>45176</v>
      </c>
      <c r="L448" t="str">
        <f>[1]Feuil1!T447</f>
        <v>Attestation autoquestionnaire pour majeur</v>
      </c>
      <c r="M448" s="29">
        <f>[1]Feuil1!H447</f>
        <v>19894</v>
      </c>
      <c r="N448" t="str">
        <f t="shared" si="6"/>
        <v>Compétition</v>
      </c>
    </row>
    <row r="449" spans="1:14" x14ac:dyDescent="0.25">
      <c r="A449">
        <f>[1]Feuil1!D448</f>
        <v>248014</v>
      </c>
      <c r="B449" t="str">
        <f>[1]Feuil1!B448&amp;" "&amp;[1]Feuil1!C448</f>
        <v>ROQUE Philippe</v>
      </c>
      <c r="C449">
        <f>[1]Feuil1!U448</f>
        <v>500</v>
      </c>
      <c r="D449" t="str">
        <f>[1]Feuil1!I448</f>
        <v>C2</v>
      </c>
      <c r="E449">
        <f>[1]Feuil1!J448</f>
        <v>-15</v>
      </c>
      <c r="F449" t="str">
        <f>[1]Feuil1!K448</f>
        <v>M</v>
      </c>
      <c r="G449">
        <f>[1]Feuil1!N448</f>
        <v>10240039</v>
      </c>
      <c r="H449" t="str">
        <f>[1]Feuil1!E448</f>
        <v>P</v>
      </c>
      <c r="I449" s="29">
        <f>[1]Feuil1!P448</f>
        <v>45911</v>
      </c>
      <c r="J449" t="str">
        <f>[1]Feuil1!Q448</f>
        <v>validé</v>
      </c>
      <c r="K449" s="29">
        <f>[1]Feuil1!S448</f>
        <v>0</v>
      </c>
      <c r="L449" t="str">
        <f>[1]Feuil1!T448</f>
        <v>Attestation autoquestionnaire pour mineur</v>
      </c>
      <c r="M449" s="29">
        <f>[1]Feuil1!H448</f>
        <v>40553</v>
      </c>
      <c r="N449" t="str">
        <f t="shared" si="6"/>
        <v>Loisir</v>
      </c>
    </row>
    <row r="450" spans="1:14" x14ac:dyDescent="0.25">
      <c r="A450">
        <f>[1]Feuil1!D449</f>
        <v>247709</v>
      </c>
      <c r="B450" t="str">
        <f>[1]Feuil1!B449&amp;" "&amp;[1]Feuil1!C449</f>
        <v>ROUHIER PESENTI Gabin</v>
      </c>
      <c r="C450">
        <f>[1]Feuil1!U449</f>
        <v>842</v>
      </c>
      <c r="D450" t="str">
        <f>[1]Feuil1!I449</f>
        <v>J1</v>
      </c>
      <c r="E450">
        <f>[1]Feuil1!J449</f>
        <v>-16</v>
      </c>
      <c r="F450" t="str">
        <f>[1]Feuil1!K449</f>
        <v>M</v>
      </c>
      <c r="G450">
        <f>[1]Feuil1!N449</f>
        <v>10240030</v>
      </c>
      <c r="H450" t="str">
        <f>[1]Feuil1!E449</f>
        <v>T</v>
      </c>
      <c r="I450" s="29">
        <f>[1]Feuil1!P449</f>
        <v>45914</v>
      </c>
      <c r="J450" t="str">
        <f>[1]Feuil1!Q449</f>
        <v>validé</v>
      </c>
      <c r="K450" s="29">
        <f>[1]Feuil1!S449</f>
        <v>0</v>
      </c>
      <c r="L450" t="str">
        <f>[1]Feuil1!T449</f>
        <v>Attestation autoquestionnaire pour mineur</v>
      </c>
      <c r="M450" s="29">
        <f>[1]Feuil1!H449</f>
        <v>40532</v>
      </c>
      <c r="N450" t="str">
        <f t="shared" si="6"/>
        <v>Compétition</v>
      </c>
    </row>
    <row r="451" spans="1:14" x14ac:dyDescent="0.25">
      <c r="A451">
        <f>[1]Feuil1!D450</f>
        <v>247710</v>
      </c>
      <c r="B451" t="str">
        <f>[1]Feuil1!B450&amp;" "&amp;[1]Feuil1!C450</f>
        <v>ROUHIER Sébastien</v>
      </c>
      <c r="C451">
        <f>[1]Feuil1!U450</f>
        <v>513</v>
      </c>
      <c r="D451" t="str">
        <f>[1]Feuil1!I450</f>
        <v>V45</v>
      </c>
      <c r="E451" t="str">
        <f>[1]Feuil1!J450</f>
        <v>45+</v>
      </c>
      <c r="F451" t="str">
        <f>[1]Feuil1!K450</f>
        <v>M</v>
      </c>
      <c r="G451">
        <f>[1]Feuil1!N450</f>
        <v>10240030</v>
      </c>
      <c r="H451" t="str">
        <f>[1]Feuil1!E450</f>
        <v>T</v>
      </c>
      <c r="I451" s="29">
        <f>[1]Feuil1!P450</f>
        <v>45914</v>
      </c>
      <c r="J451" t="str">
        <f>[1]Feuil1!Q450</f>
        <v>validé</v>
      </c>
      <c r="K451" s="29">
        <f>[1]Feuil1!S450</f>
        <v>45181</v>
      </c>
      <c r="L451" t="str">
        <f>[1]Feuil1!T450</f>
        <v>Attestation autoquestionnaire pour majeur</v>
      </c>
      <c r="M451" s="29">
        <f>[1]Feuil1!H450</f>
        <v>28973</v>
      </c>
      <c r="N451" t="str">
        <f t="shared" si="6"/>
        <v>Compétition</v>
      </c>
    </row>
    <row r="452" spans="1:14" x14ac:dyDescent="0.25">
      <c r="A452">
        <f>[1]Feuil1!D451</f>
        <v>66513</v>
      </c>
      <c r="B452" t="str">
        <f>[1]Feuil1!B451&amp;" "&amp;[1]Feuil1!C451</f>
        <v>ROULEAU Cedric</v>
      </c>
      <c r="C452">
        <f>[1]Feuil1!U451</f>
        <v>1558</v>
      </c>
      <c r="D452" t="str">
        <f>[1]Feuil1!I451</f>
        <v>V45</v>
      </c>
      <c r="E452" t="str">
        <f>[1]Feuil1!J451</f>
        <v>45+</v>
      </c>
      <c r="F452" t="str">
        <f>[1]Feuil1!K451</f>
        <v>M</v>
      </c>
      <c r="G452">
        <f>[1]Feuil1!N451</f>
        <v>10240007</v>
      </c>
      <c r="H452" t="str">
        <f>[1]Feuil1!E451</f>
        <v>T</v>
      </c>
      <c r="I452" s="29">
        <f>[1]Feuil1!P451</f>
        <v>45905</v>
      </c>
      <c r="J452" t="str">
        <f>[1]Feuil1!Q451</f>
        <v>validé</v>
      </c>
      <c r="K452" s="29">
        <f>[1]Feuil1!S451</f>
        <v>45848</v>
      </c>
      <c r="L452" t="str">
        <f>[1]Feuil1!T451</f>
        <v>Standard</v>
      </c>
      <c r="M452" s="29">
        <f>[1]Feuil1!H451</f>
        <v>28665</v>
      </c>
      <c r="N452" t="str">
        <f t="shared" si="6"/>
        <v>Compétition</v>
      </c>
    </row>
    <row r="453" spans="1:14" x14ac:dyDescent="0.25">
      <c r="A453">
        <f>[1]Feuil1!D452</f>
        <v>243822</v>
      </c>
      <c r="B453" t="str">
        <f>[1]Feuil1!B452&amp;" "&amp;[1]Feuil1!C452</f>
        <v>ROULEAU Stephane</v>
      </c>
      <c r="C453">
        <f>[1]Feuil1!U452</f>
        <v>1278</v>
      </c>
      <c r="D453" t="str">
        <f>[1]Feuil1!I452</f>
        <v>V50</v>
      </c>
      <c r="E453" t="str">
        <f>[1]Feuil1!J452</f>
        <v>50+</v>
      </c>
      <c r="F453" t="str">
        <f>[1]Feuil1!K452</f>
        <v>M</v>
      </c>
      <c r="G453">
        <f>[1]Feuil1!N452</f>
        <v>10240007</v>
      </c>
      <c r="H453" t="str">
        <f>[1]Feuil1!E452</f>
        <v>T</v>
      </c>
      <c r="I453" s="29">
        <f>[1]Feuil1!P452</f>
        <v>45910</v>
      </c>
      <c r="J453" t="str">
        <f>[1]Feuil1!Q452</f>
        <v>validé</v>
      </c>
      <c r="K453" s="29">
        <f>[1]Feuil1!S452</f>
        <v>45909</v>
      </c>
      <c r="L453" t="str">
        <f>[1]Feuil1!T452</f>
        <v>Standard</v>
      </c>
      <c r="M453" s="29">
        <f>[1]Feuil1!H452</f>
        <v>26822</v>
      </c>
      <c r="N453" t="str">
        <f t="shared" ref="N453:N516" si="7">IF(H453="T","Compétition",IF(H453="P","Loisir","Dirigeant"))</f>
        <v>Compétition</v>
      </c>
    </row>
    <row r="454" spans="1:14" x14ac:dyDescent="0.25">
      <c r="A454">
        <f>[1]Feuil1!D453</f>
        <v>248501</v>
      </c>
      <c r="B454" t="str">
        <f>[1]Feuil1!B453&amp;" "&amp;[1]Feuil1!C453</f>
        <v>ROULHAC Guillaume</v>
      </c>
      <c r="C454">
        <f>[1]Feuil1!U453</f>
        <v>500</v>
      </c>
      <c r="D454" t="str">
        <f>[1]Feuil1!I453</f>
        <v>V40</v>
      </c>
      <c r="E454" t="str">
        <f>[1]Feuil1!J453</f>
        <v>40+</v>
      </c>
      <c r="F454" t="str">
        <f>[1]Feuil1!K453</f>
        <v>M</v>
      </c>
      <c r="G454">
        <f>[1]Feuil1!N453</f>
        <v>10240020</v>
      </c>
      <c r="H454" t="str">
        <f>[1]Feuil1!E453</f>
        <v>P</v>
      </c>
      <c r="I454" s="29">
        <f>[1]Feuil1!P453</f>
        <v>45924</v>
      </c>
      <c r="J454" t="str">
        <f>[1]Feuil1!Q453</f>
        <v>validé</v>
      </c>
      <c r="K454" s="29">
        <f>[1]Feuil1!S453</f>
        <v>45580</v>
      </c>
      <c r="L454" t="str">
        <f>[1]Feuil1!T453</f>
        <v>Standard</v>
      </c>
      <c r="M454" s="29">
        <f>[1]Feuil1!H453</f>
        <v>30238</v>
      </c>
      <c r="N454" t="str">
        <f t="shared" si="7"/>
        <v>Loisir</v>
      </c>
    </row>
    <row r="455" spans="1:14" x14ac:dyDescent="0.25">
      <c r="A455">
        <f>[1]Feuil1!D454</f>
        <v>247341</v>
      </c>
      <c r="B455" t="str">
        <f>[1]Feuil1!B454&amp;" "&amp;[1]Feuil1!C454</f>
        <v>ROUSSY-DUCHER Patricia</v>
      </c>
      <c r="C455">
        <f>[1]Feuil1!U454</f>
        <v>500</v>
      </c>
      <c r="D455" t="str">
        <f>[1]Feuil1!I454</f>
        <v>V70</v>
      </c>
      <c r="E455" t="str">
        <f>[1]Feuil1!J454</f>
        <v>70+</v>
      </c>
      <c r="F455" t="str">
        <f>[1]Feuil1!K454</f>
        <v>F</v>
      </c>
      <c r="G455">
        <f>[1]Feuil1!N454</f>
        <v>10240014</v>
      </c>
      <c r="H455" t="str">
        <f>[1]Feuil1!E454</f>
        <v>P</v>
      </c>
      <c r="I455" s="29">
        <f>[1]Feuil1!P454</f>
        <v>45926</v>
      </c>
      <c r="J455" t="str">
        <f>[1]Feuil1!Q454</f>
        <v>validé</v>
      </c>
      <c r="K455" s="29">
        <f>[1]Feuil1!S454</f>
        <v>45222</v>
      </c>
      <c r="L455" t="str">
        <f>[1]Feuil1!T454</f>
        <v>Attestation autoquestionnaire pour majeur</v>
      </c>
      <c r="M455" s="29">
        <f>[1]Feuil1!H454</f>
        <v>19437</v>
      </c>
      <c r="N455" t="str">
        <f t="shared" si="7"/>
        <v>Loisir</v>
      </c>
    </row>
    <row r="456" spans="1:14" x14ac:dyDescent="0.25">
      <c r="A456">
        <f>[1]Feuil1!D455</f>
        <v>9419214</v>
      </c>
      <c r="B456" t="str">
        <f>[1]Feuil1!B455&amp;" "&amp;[1]Feuil1!C455</f>
        <v>ROUX Alain</v>
      </c>
      <c r="C456">
        <f>[1]Feuil1!U455</f>
        <v>510</v>
      </c>
      <c r="D456" t="str">
        <f>[1]Feuil1!I455</f>
        <v>V65</v>
      </c>
      <c r="E456" t="str">
        <f>[1]Feuil1!J455</f>
        <v>65+</v>
      </c>
      <c r="F456" t="str">
        <f>[1]Feuil1!K455</f>
        <v>M</v>
      </c>
      <c r="G456">
        <f>[1]Feuil1!N455</f>
        <v>10240030</v>
      </c>
      <c r="H456" t="str">
        <f>[1]Feuil1!E455</f>
        <v>T</v>
      </c>
      <c r="I456" s="29">
        <f>[1]Feuil1!P455</f>
        <v>45917</v>
      </c>
      <c r="J456" t="str">
        <f>[1]Feuil1!Q455</f>
        <v>validé</v>
      </c>
      <c r="K456" s="29">
        <f>[1]Feuil1!S455</f>
        <v>45911</v>
      </c>
      <c r="L456" t="str">
        <f>[1]Feuil1!T455</f>
        <v>Standard</v>
      </c>
      <c r="M456" s="29">
        <f>[1]Feuil1!H455</f>
        <v>22102</v>
      </c>
      <c r="N456" t="str">
        <f t="shared" si="7"/>
        <v>Compétition</v>
      </c>
    </row>
    <row r="457" spans="1:14" x14ac:dyDescent="0.25">
      <c r="A457">
        <f>[1]Feuil1!D456</f>
        <v>3316826</v>
      </c>
      <c r="B457" t="str">
        <f>[1]Feuil1!B456&amp;" "&amp;[1]Feuil1!C456</f>
        <v>ROZIERE Thierry</v>
      </c>
      <c r="C457">
        <f>[1]Feuil1!U456</f>
        <v>1017</v>
      </c>
      <c r="D457" t="str">
        <f>[1]Feuil1!I456</f>
        <v>V60</v>
      </c>
      <c r="E457" t="str">
        <f>[1]Feuil1!J456</f>
        <v>60+</v>
      </c>
      <c r="F457" t="str">
        <f>[1]Feuil1!K456</f>
        <v>M</v>
      </c>
      <c r="G457">
        <f>[1]Feuil1!N456</f>
        <v>10240020</v>
      </c>
      <c r="H457" t="str">
        <f>[1]Feuil1!E456</f>
        <v>T</v>
      </c>
      <c r="I457" s="29">
        <f>[1]Feuil1!P456</f>
        <v>45906</v>
      </c>
      <c r="J457" t="str">
        <f>[1]Feuil1!Q456</f>
        <v>validé</v>
      </c>
      <c r="K457" s="29">
        <f>[1]Feuil1!S456</f>
        <v>45901</v>
      </c>
      <c r="L457" t="str">
        <f>[1]Feuil1!T456</f>
        <v>Standard</v>
      </c>
      <c r="M457" s="29">
        <f>[1]Feuil1!H456</f>
        <v>23930</v>
      </c>
      <c r="N457" t="str">
        <f t="shared" si="7"/>
        <v>Compétition</v>
      </c>
    </row>
    <row r="458" spans="1:14" x14ac:dyDescent="0.25">
      <c r="A458">
        <f>[1]Feuil1!D457</f>
        <v>248424</v>
      </c>
      <c r="B458" t="str">
        <f>[1]Feuil1!B457&amp;" "&amp;[1]Feuil1!C457</f>
        <v>RUARD Frédéric</v>
      </c>
      <c r="C458">
        <f>[1]Feuil1!U457</f>
        <v>500</v>
      </c>
      <c r="D458" t="str">
        <f>[1]Feuil1!I457</f>
        <v>V60</v>
      </c>
      <c r="E458" t="str">
        <f>[1]Feuil1!J457</f>
        <v>60+</v>
      </c>
      <c r="F458" t="str">
        <f>[1]Feuil1!K457</f>
        <v>M</v>
      </c>
      <c r="G458">
        <f>[1]Feuil1!N457</f>
        <v>10240014</v>
      </c>
      <c r="H458" t="str">
        <f>[1]Feuil1!E457</f>
        <v>P</v>
      </c>
      <c r="I458" s="29">
        <f>[1]Feuil1!P457</f>
        <v>45929</v>
      </c>
      <c r="J458" t="str">
        <f>[1]Feuil1!Q457</f>
        <v>validé</v>
      </c>
      <c r="K458" s="29">
        <f>[1]Feuil1!S457</f>
        <v>45796</v>
      </c>
      <c r="L458" t="str">
        <f>[1]Feuil1!T457</f>
        <v>Standard</v>
      </c>
      <c r="M458" s="29">
        <f>[1]Feuil1!H457</f>
        <v>23982</v>
      </c>
      <c r="N458" t="str">
        <f t="shared" si="7"/>
        <v>Loisir</v>
      </c>
    </row>
    <row r="459" spans="1:14" x14ac:dyDescent="0.25">
      <c r="A459">
        <f>[1]Feuil1!D458</f>
        <v>248334</v>
      </c>
      <c r="B459" t="str">
        <f>[1]Feuil1!B458&amp;" "&amp;[1]Feuil1!C458</f>
        <v>RUARD Nadine</v>
      </c>
      <c r="C459">
        <f>[1]Feuil1!U458</f>
        <v>500</v>
      </c>
      <c r="D459" t="str">
        <f>[1]Feuil1!I458</f>
        <v>V70</v>
      </c>
      <c r="E459" t="str">
        <f>[1]Feuil1!J458</f>
        <v>70+</v>
      </c>
      <c r="F459" t="str">
        <f>[1]Feuil1!K458</f>
        <v>F</v>
      </c>
      <c r="G459">
        <f>[1]Feuil1!N458</f>
        <v>10240014</v>
      </c>
      <c r="H459" t="str">
        <f>[1]Feuil1!E458</f>
        <v>P</v>
      </c>
      <c r="I459" s="29">
        <f>[1]Feuil1!P458</f>
        <v>45926</v>
      </c>
      <c r="J459" t="str">
        <f>[1]Feuil1!Q458</f>
        <v>validé</v>
      </c>
      <c r="K459" s="29">
        <f>[1]Feuil1!S458</f>
        <v>45604</v>
      </c>
      <c r="L459" t="str">
        <f>[1]Feuil1!T458</f>
        <v>Attestation autoquestionnaire pour majeur</v>
      </c>
      <c r="M459" s="29">
        <f>[1]Feuil1!H458</f>
        <v>19966</v>
      </c>
      <c r="N459" t="str">
        <f t="shared" si="7"/>
        <v>Loisir</v>
      </c>
    </row>
    <row r="460" spans="1:14" x14ac:dyDescent="0.25">
      <c r="A460">
        <f>[1]Feuil1!D459</f>
        <v>248491</v>
      </c>
      <c r="B460" t="str">
        <f>[1]Feuil1!B459&amp;" "&amp;[1]Feuil1!C459</f>
        <v>SAAVEDRA CARDOSO Lily</v>
      </c>
      <c r="C460">
        <f>[1]Feuil1!U459</f>
        <v>500</v>
      </c>
      <c r="D460" t="str">
        <f>[1]Feuil1!I459</f>
        <v>B1</v>
      </c>
      <c r="E460">
        <f>[1]Feuil1!J459</f>
        <v>-10</v>
      </c>
      <c r="F460" t="str">
        <f>[1]Feuil1!K459</f>
        <v>F</v>
      </c>
      <c r="G460">
        <f>[1]Feuil1!N459</f>
        <v>10240007</v>
      </c>
      <c r="H460" t="str">
        <f>[1]Feuil1!E459</f>
        <v>P</v>
      </c>
      <c r="I460" s="29">
        <f>[1]Feuil1!P459</f>
        <v>45924</v>
      </c>
      <c r="J460" t="str">
        <f>[1]Feuil1!Q459</f>
        <v>validé</v>
      </c>
      <c r="K460" s="29">
        <f>[1]Feuil1!S459</f>
        <v>0</v>
      </c>
      <c r="L460" t="str">
        <f>[1]Feuil1!T459</f>
        <v>Attestation autoquestionnaire pour mineur</v>
      </c>
      <c r="M460" s="29">
        <f>[1]Feuil1!H459</f>
        <v>42664</v>
      </c>
      <c r="N460" t="str">
        <f t="shared" si="7"/>
        <v>Loisir</v>
      </c>
    </row>
    <row r="461" spans="1:14" x14ac:dyDescent="0.25">
      <c r="A461">
        <f>[1]Feuil1!D460</f>
        <v>248492</v>
      </c>
      <c r="B461" t="str">
        <f>[1]Feuil1!B460&amp;" "&amp;[1]Feuil1!C460</f>
        <v>SAAVEDRA SOARES Iris</v>
      </c>
      <c r="C461">
        <f>[1]Feuil1!U460</f>
        <v>500</v>
      </c>
      <c r="D461" t="str">
        <f>[1]Feuil1!I460</f>
        <v>M1</v>
      </c>
      <c r="E461">
        <f>[1]Feuil1!J460</f>
        <v>-12</v>
      </c>
      <c r="F461" t="str">
        <f>[1]Feuil1!K460</f>
        <v>F</v>
      </c>
      <c r="G461">
        <f>[1]Feuil1!N460</f>
        <v>10240007</v>
      </c>
      <c r="H461" t="str">
        <f>[1]Feuil1!E460</f>
        <v>P</v>
      </c>
      <c r="I461" s="29">
        <f>[1]Feuil1!P460</f>
        <v>45924</v>
      </c>
      <c r="J461" t="str">
        <f>[1]Feuil1!Q460</f>
        <v>validé</v>
      </c>
      <c r="K461" s="29">
        <f>[1]Feuil1!S460</f>
        <v>0</v>
      </c>
      <c r="L461" t="str">
        <f>[1]Feuil1!T460</f>
        <v>Attestation autoquestionnaire pour mineur</v>
      </c>
      <c r="M461" s="29">
        <f>[1]Feuil1!H460</f>
        <v>41691</v>
      </c>
      <c r="N461" t="str">
        <f t="shared" si="7"/>
        <v>Loisir</v>
      </c>
    </row>
    <row r="462" spans="1:14" x14ac:dyDescent="0.25">
      <c r="A462">
        <f>[1]Feuil1!D461</f>
        <v>3323895</v>
      </c>
      <c r="B462" t="str">
        <f>[1]Feuil1!B461&amp;" "&amp;[1]Feuil1!C461</f>
        <v>SABIDUSSI Jonathan</v>
      </c>
      <c r="C462">
        <f>[1]Feuil1!U461</f>
        <v>1036</v>
      </c>
      <c r="D462" t="str">
        <f>[1]Feuil1!I461</f>
        <v>S</v>
      </c>
      <c r="E462">
        <f>[1]Feuil1!J461</f>
        <v>-40</v>
      </c>
      <c r="F462" t="str">
        <f>[1]Feuil1!K461</f>
        <v>M</v>
      </c>
      <c r="G462">
        <f>[1]Feuil1!N461</f>
        <v>10240007</v>
      </c>
      <c r="H462" t="str">
        <f>[1]Feuil1!E461</f>
        <v>T</v>
      </c>
      <c r="I462" s="29">
        <f>[1]Feuil1!P461</f>
        <v>45903</v>
      </c>
      <c r="J462" t="str">
        <f>[1]Feuil1!Q461</f>
        <v>validé</v>
      </c>
      <c r="K462" s="29">
        <f>[1]Feuil1!S461</f>
        <v>45541</v>
      </c>
      <c r="L462" t="str">
        <f>[1]Feuil1!T461</f>
        <v>Attestation autoquestionnaire pour majeur</v>
      </c>
      <c r="M462" s="29">
        <f>[1]Feuil1!H461</f>
        <v>33843</v>
      </c>
      <c r="N462" t="str">
        <f t="shared" si="7"/>
        <v>Compétition</v>
      </c>
    </row>
    <row r="463" spans="1:14" x14ac:dyDescent="0.25">
      <c r="A463">
        <f>[1]Feuil1!D462</f>
        <v>248483</v>
      </c>
      <c r="B463" t="str">
        <f>[1]Feuil1!B462&amp;" "&amp;[1]Feuil1!C462</f>
        <v>SAGUET Lucas</v>
      </c>
      <c r="C463">
        <f>[1]Feuil1!U462</f>
        <v>500</v>
      </c>
      <c r="D463" t="str">
        <f>[1]Feuil1!I462</f>
        <v>B2</v>
      </c>
      <c r="E463">
        <f>[1]Feuil1!J462</f>
        <v>-11</v>
      </c>
      <c r="F463" t="str">
        <f>[1]Feuil1!K462</f>
        <v>M</v>
      </c>
      <c r="G463">
        <f>[1]Feuil1!N462</f>
        <v>10240005</v>
      </c>
      <c r="H463" t="str">
        <f>[1]Feuil1!E462</f>
        <v>P</v>
      </c>
      <c r="I463" s="29">
        <f>[1]Feuil1!P462</f>
        <v>45919</v>
      </c>
      <c r="J463" t="str">
        <f>[1]Feuil1!Q462</f>
        <v>validé</v>
      </c>
      <c r="K463" s="29">
        <f>[1]Feuil1!S462</f>
        <v>0</v>
      </c>
      <c r="L463" t="str">
        <f>[1]Feuil1!T462</f>
        <v>Attestation autoquestionnaire pour mineur</v>
      </c>
      <c r="M463" s="29">
        <f>[1]Feuil1!H462</f>
        <v>42156</v>
      </c>
      <c r="N463" t="str">
        <f t="shared" si="7"/>
        <v>Loisir</v>
      </c>
    </row>
    <row r="464" spans="1:14" x14ac:dyDescent="0.25">
      <c r="A464">
        <f>[1]Feuil1!D463</f>
        <v>248459</v>
      </c>
      <c r="B464" t="str">
        <f>[1]Feuil1!B463&amp;" "&amp;[1]Feuil1!C463</f>
        <v>SAILLARD Helio</v>
      </c>
      <c r="C464">
        <f>[1]Feuil1!U463</f>
        <v>500</v>
      </c>
      <c r="D464" t="str">
        <f>[1]Feuil1!I463</f>
        <v>C2</v>
      </c>
      <c r="E464">
        <f>[1]Feuil1!J463</f>
        <v>-15</v>
      </c>
      <c r="F464" t="str">
        <f>[1]Feuil1!K463</f>
        <v>M</v>
      </c>
      <c r="G464">
        <f>[1]Feuil1!N463</f>
        <v>10240036</v>
      </c>
      <c r="H464" t="str">
        <f>[1]Feuil1!E463</f>
        <v>T</v>
      </c>
      <c r="I464" s="29">
        <f>[1]Feuil1!P463</f>
        <v>45916</v>
      </c>
      <c r="J464" t="str">
        <f>[1]Feuil1!Q463</f>
        <v>validé</v>
      </c>
      <c r="K464" s="29">
        <f>[1]Feuil1!S463</f>
        <v>45898</v>
      </c>
      <c r="L464" t="str">
        <f>[1]Feuil1!T463</f>
        <v>Standard</v>
      </c>
      <c r="M464" s="29">
        <f>[1]Feuil1!H463</f>
        <v>40760</v>
      </c>
      <c r="N464" t="str">
        <f t="shared" si="7"/>
        <v>Compétition</v>
      </c>
    </row>
    <row r="465" spans="1:14" x14ac:dyDescent="0.25">
      <c r="A465">
        <f>[1]Feuil1!D464</f>
        <v>248513</v>
      </c>
      <c r="B465" t="str">
        <f>[1]Feuil1!B464&amp;" "&amp;[1]Feuil1!C464</f>
        <v>SANARY LANOISELEE Luckas</v>
      </c>
      <c r="C465">
        <f>[1]Feuil1!U464</f>
        <v>500</v>
      </c>
      <c r="D465" t="str">
        <f>[1]Feuil1!I464</f>
        <v>M2</v>
      </c>
      <c r="E465">
        <f>[1]Feuil1!J464</f>
        <v>-13</v>
      </c>
      <c r="F465" t="str">
        <f>[1]Feuil1!K464</f>
        <v>M</v>
      </c>
      <c r="G465">
        <f>[1]Feuil1!N464</f>
        <v>10240020</v>
      </c>
      <c r="H465" t="str">
        <f>[1]Feuil1!E464</f>
        <v>I</v>
      </c>
      <c r="I465" s="29">
        <f>[1]Feuil1!P464</f>
        <v>45925</v>
      </c>
      <c r="J465" t="str">
        <f>[1]Feuil1!Q464</f>
        <v>validé</v>
      </c>
      <c r="K465" s="29">
        <f>[1]Feuil1!S464</f>
        <v>0</v>
      </c>
      <c r="L465" t="str">
        <f>[1]Feuil1!T464</f>
        <v>Attestation autoquestionnaire pour mineur</v>
      </c>
      <c r="M465" s="29">
        <f>[1]Feuil1!H464</f>
        <v>41380</v>
      </c>
      <c r="N465" t="str">
        <f t="shared" si="7"/>
        <v>Dirigeant</v>
      </c>
    </row>
    <row r="466" spans="1:14" x14ac:dyDescent="0.25">
      <c r="A466">
        <f>[1]Feuil1!D465</f>
        <v>247230</v>
      </c>
      <c r="B466" t="str">
        <f>[1]Feuil1!B465&amp;" "&amp;[1]Feuil1!C465</f>
        <v>SANCHEZ Jean-Pierre</v>
      </c>
      <c r="C466">
        <f>[1]Feuil1!U465</f>
        <v>747</v>
      </c>
      <c r="D466" t="str">
        <f>[1]Feuil1!I465</f>
        <v>V50</v>
      </c>
      <c r="E466" t="str">
        <f>[1]Feuil1!J465</f>
        <v>50+</v>
      </c>
      <c r="F466" t="str">
        <f>[1]Feuil1!K465</f>
        <v>M</v>
      </c>
      <c r="G466">
        <f>[1]Feuil1!N465</f>
        <v>10240001</v>
      </c>
      <c r="H466" t="str">
        <f>[1]Feuil1!E465</f>
        <v>T</v>
      </c>
      <c r="I466" s="29">
        <f>[1]Feuil1!P465</f>
        <v>45917</v>
      </c>
      <c r="J466" t="str">
        <f>[1]Feuil1!Q465</f>
        <v>validé</v>
      </c>
      <c r="K466" s="29">
        <f>[1]Feuil1!S465</f>
        <v>45912</v>
      </c>
      <c r="L466" t="str">
        <f>[1]Feuil1!T465</f>
        <v>Standard</v>
      </c>
      <c r="M466" s="29">
        <f>[1]Feuil1!H465</f>
        <v>27022</v>
      </c>
      <c r="N466" t="str">
        <f t="shared" si="7"/>
        <v>Compétition</v>
      </c>
    </row>
    <row r="467" spans="1:14" x14ac:dyDescent="0.25">
      <c r="A467">
        <f>[1]Feuil1!D466</f>
        <v>246095</v>
      </c>
      <c r="B467" t="str">
        <f>[1]Feuil1!B466&amp;" "&amp;[1]Feuil1!C466</f>
        <v>SARRUT Clement</v>
      </c>
      <c r="C467">
        <f>[1]Feuil1!U466</f>
        <v>1113</v>
      </c>
      <c r="D467" t="str">
        <f>[1]Feuil1!I466</f>
        <v>V40</v>
      </c>
      <c r="E467" t="str">
        <f>[1]Feuil1!J466</f>
        <v>40+</v>
      </c>
      <c r="F467" t="str">
        <f>[1]Feuil1!K466</f>
        <v>M</v>
      </c>
      <c r="G467">
        <f>[1]Feuil1!N466</f>
        <v>10240020</v>
      </c>
      <c r="H467" t="str">
        <f>[1]Feuil1!E466</f>
        <v>T</v>
      </c>
      <c r="I467" s="29">
        <f>[1]Feuil1!P466</f>
        <v>45906</v>
      </c>
      <c r="J467" t="str">
        <f>[1]Feuil1!Q466</f>
        <v>validé</v>
      </c>
      <c r="K467" s="29">
        <f>[1]Feuil1!S466</f>
        <v>44805</v>
      </c>
      <c r="L467" t="str">
        <f>[1]Feuil1!T466</f>
        <v>Attestation autoquestionnaire pour majeur</v>
      </c>
      <c r="M467" s="29">
        <f>[1]Feuil1!H466</f>
        <v>30027</v>
      </c>
      <c r="N467" t="str">
        <f t="shared" si="7"/>
        <v>Compétition</v>
      </c>
    </row>
    <row r="468" spans="1:14" x14ac:dyDescent="0.25">
      <c r="A468">
        <f>[1]Feuil1!D467</f>
        <v>248233</v>
      </c>
      <c r="B468" t="str">
        <f>[1]Feuil1!B467&amp;" "&amp;[1]Feuil1!C467</f>
        <v>SAUTEREAU Nicolas</v>
      </c>
      <c r="C468">
        <f>[1]Feuil1!U467</f>
        <v>500</v>
      </c>
      <c r="D468" t="str">
        <f>[1]Feuil1!I467</f>
        <v>M2</v>
      </c>
      <c r="E468">
        <f>[1]Feuil1!J467</f>
        <v>-13</v>
      </c>
      <c r="F468" t="str">
        <f>[1]Feuil1!K467</f>
        <v>M</v>
      </c>
      <c r="G468">
        <f>[1]Feuil1!N467</f>
        <v>10240001</v>
      </c>
      <c r="H468" t="str">
        <f>[1]Feuil1!E467</f>
        <v>T</v>
      </c>
      <c r="I468" s="29">
        <f>[1]Feuil1!P467</f>
        <v>45918</v>
      </c>
      <c r="J468" t="str">
        <f>[1]Feuil1!Q467</f>
        <v>validé</v>
      </c>
      <c r="K468" s="29">
        <f>[1]Feuil1!S467</f>
        <v>0</v>
      </c>
      <c r="L468" t="str">
        <f>[1]Feuil1!T467</f>
        <v>Attestation autoquestionnaire pour mineur</v>
      </c>
      <c r="M468" s="29">
        <f>[1]Feuil1!H467</f>
        <v>41367</v>
      </c>
      <c r="N468" t="str">
        <f t="shared" si="7"/>
        <v>Compétition</v>
      </c>
    </row>
    <row r="469" spans="1:14" x14ac:dyDescent="0.25">
      <c r="A469">
        <f>[1]Feuil1!D468</f>
        <v>24882</v>
      </c>
      <c r="B469" t="str">
        <f>[1]Feuil1!B468&amp;" "&amp;[1]Feuil1!C468</f>
        <v>SENEJOUX Alain</v>
      </c>
      <c r="C469">
        <f>[1]Feuil1!U468</f>
        <v>633</v>
      </c>
      <c r="D469" t="str">
        <f>[1]Feuil1!I468</f>
        <v>V70</v>
      </c>
      <c r="E469" t="str">
        <f>[1]Feuil1!J468</f>
        <v>70+</v>
      </c>
      <c r="F469" t="str">
        <f>[1]Feuil1!K468</f>
        <v>M</v>
      </c>
      <c r="G469">
        <f>[1]Feuil1!N468</f>
        <v>10240005</v>
      </c>
      <c r="H469" t="str">
        <f>[1]Feuil1!E468</f>
        <v>A</v>
      </c>
      <c r="I469" s="29">
        <f>[1]Feuil1!P468</f>
        <v>45849</v>
      </c>
      <c r="J469" t="str">
        <f>[1]Feuil1!Q468</f>
        <v>validé</v>
      </c>
      <c r="K469" s="29">
        <f>[1]Feuil1!S468</f>
        <v>45393</v>
      </c>
      <c r="L469" t="str">
        <f>[1]Feuil1!T468</f>
        <v>Attestation autoquestionnaire pour majeur</v>
      </c>
      <c r="M469" s="29">
        <f>[1]Feuil1!H468</f>
        <v>19066</v>
      </c>
      <c r="N469" t="str">
        <f t="shared" si="7"/>
        <v>Dirigeant</v>
      </c>
    </row>
    <row r="470" spans="1:14" x14ac:dyDescent="0.25">
      <c r="A470">
        <f>[1]Feuil1!D469</f>
        <v>24971</v>
      </c>
      <c r="B470" t="str">
        <f>[1]Feuil1!B469&amp;" "&amp;[1]Feuil1!C469</f>
        <v>SENEJOUX Denis</v>
      </c>
      <c r="C470">
        <f>[1]Feuil1!U469</f>
        <v>1042</v>
      </c>
      <c r="D470" t="str">
        <f>[1]Feuil1!I469</f>
        <v>V45</v>
      </c>
      <c r="E470" t="str">
        <f>[1]Feuil1!J469</f>
        <v>45+</v>
      </c>
      <c r="F470" t="str">
        <f>[1]Feuil1!K469</f>
        <v>M</v>
      </c>
      <c r="G470">
        <f>[1]Feuil1!N469</f>
        <v>10240005</v>
      </c>
      <c r="H470" t="str">
        <f>[1]Feuil1!E469</f>
        <v>A</v>
      </c>
      <c r="I470" s="29">
        <f>[1]Feuil1!P469</f>
        <v>45849</v>
      </c>
      <c r="J470" t="str">
        <f>[1]Feuil1!Q469</f>
        <v>validé</v>
      </c>
      <c r="K470" s="29">
        <f>[1]Feuil1!S469</f>
        <v>45761</v>
      </c>
      <c r="L470" t="str">
        <f>[1]Feuil1!T469</f>
        <v>Standard</v>
      </c>
      <c r="M470" s="29">
        <f>[1]Feuil1!H469</f>
        <v>28929</v>
      </c>
      <c r="N470" t="str">
        <f t="shared" si="7"/>
        <v>Dirigeant</v>
      </c>
    </row>
    <row r="471" spans="1:14" x14ac:dyDescent="0.25">
      <c r="A471">
        <f>[1]Feuil1!D470</f>
        <v>241488</v>
      </c>
      <c r="B471" t="str">
        <f>[1]Feuil1!B470&amp;" "&amp;[1]Feuil1!C470</f>
        <v>SENEJOUX Pierre</v>
      </c>
      <c r="C471">
        <f>[1]Feuil1!U470</f>
        <v>1398</v>
      </c>
      <c r="D471" t="str">
        <f>[1]Feuil1!I470</f>
        <v>V40</v>
      </c>
      <c r="E471" t="str">
        <f>[1]Feuil1!J470</f>
        <v>40+</v>
      </c>
      <c r="F471" t="str">
        <f>[1]Feuil1!K470</f>
        <v>M</v>
      </c>
      <c r="G471">
        <f>[1]Feuil1!N470</f>
        <v>10240005</v>
      </c>
      <c r="H471" t="str">
        <f>[1]Feuil1!E470</f>
        <v>T</v>
      </c>
      <c r="I471" s="29">
        <f>[1]Feuil1!P470</f>
        <v>45859</v>
      </c>
      <c r="J471" t="str">
        <f>[1]Feuil1!Q470</f>
        <v>validé</v>
      </c>
      <c r="K471" s="29">
        <f>[1]Feuil1!S470</f>
        <v>45149</v>
      </c>
      <c r="L471" t="str">
        <f>[1]Feuil1!T470</f>
        <v>Attestation autoquestionnaire pour majeur</v>
      </c>
      <c r="M471" s="29">
        <f>[1]Feuil1!H470</f>
        <v>30419</v>
      </c>
      <c r="N471" t="str">
        <f t="shared" si="7"/>
        <v>Compétition</v>
      </c>
    </row>
    <row r="472" spans="1:14" x14ac:dyDescent="0.25">
      <c r="A472">
        <f>[1]Feuil1!D471</f>
        <v>248516</v>
      </c>
      <c r="B472" t="str">
        <f>[1]Feuil1!B471&amp;" "&amp;[1]Feuil1!C471</f>
        <v>SERVOZ GAUDINO Aaron</v>
      </c>
      <c r="C472">
        <f>[1]Feuil1!U471</f>
        <v>500</v>
      </c>
      <c r="D472" t="str">
        <f>[1]Feuil1!I471</f>
        <v>B2</v>
      </c>
      <c r="E472">
        <f>[1]Feuil1!J471</f>
        <v>-11</v>
      </c>
      <c r="F472" t="str">
        <f>[1]Feuil1!K471</f>
        <v>M</v>
      </c>
      <c r="G472">
        <f>[1]Feuil1!N471</f>
        <v>10240015</v>
      </c>
      <c r="H472" t="str">
        <f>[1]Feuil1!E471</f>
        <v>I</v>
      </c>
      <c r="I472" s="29">
        <f>[1]Feuil1!P471</f>
        <v>45925</v>
      </c>
      <c r="J472" t="str">
        <f>[1]Feuil1!Q471</f>
        <v>validé</v>
      </c>
      <c r="K472" s="29">
        <f>[1]Feuil1!S471</f>
        <v>0</v>
      </c>
      <c r="L472" t="str">
        <f>[1]Feuil1!T471</f>
        <v>Attestation autoquestionnaire pour mineur</v>
      </c>
      <c r="M472" s="29">
        <f>[1]Feuil1!H471</f>
        <v>42357</v>
      </c>
      <c r="N472" t="str">
        <f t="shared" si="7"/>
        <v>Dirigeant</v>
      </c>
    </row>
    <row r="473" spans="1:14" x14ac:dyDescent="0.25">
      <c r="A473">
        <f>[1]Feuil1!D472</f>
        <v>248443</v>
      </c>
      <c r="B473" t="str">
        <f>[1]Feuil1!B472&amp;" "&amp;[1]Feuil1!C472</f>
        <v>SEVERE Wyatt</v>
      </c>
      <c r="C473">
        <f>[1]Feuil1!U472</f>
        <v>500</v>
      </c>
      <c r="D473" t="str">
        <f>[1]Feuil1!I472</f>
        <v>M2</v>
      </c>
      <c r="E473">
        <f>[1]Feuil1!J472</f>
        <v>-13</v>
      </c>
      <c r="F473" t="str">
        <f>[1]Feuil1!K472</f>
        <v>M</v>
      </c>
      <c r="G473">
        <f>[1]Feuil1!N472</f>
        <v>10240020</v>
      </c>
      <c r="H473" t="str">
        <f>[1]Feuil1!E472</f>
        <v>P</v>
      </c>
      <c r="I473" s="29">
        <f>[1]Feuil1!P472</f>
        <v>45932</v>
      </c>
      <c r="J473" t="str">
        <f>[1]Feuil1!Q472</f>
        <v>validé</v>
      </c>
      <c r="K473" s="29">
        <f>[1]Feuil1!S472</f>
        <v>0</v>
      </c>
      <c r="L473" t="str">
        <f>[1]Feuil1!T472</f>
        <v>Attestation autoquestionnaire pour mineur</v>
      </c>
      <c r="M473" s="29">
        <f>[1]Feuil1!H472</f>
        <v>41601</v>
      </c>
      <c r="N473" t="str">
        <f t="shared" si="7"/>
        <v>Loisir</v>
      </c>
    </row>
    <row r="474" spans="1:14" x14ac:dyDescent="0.25">
      <c r="A474">
        <f>[1]Feuil1!D473</f>
        <v>246336</v>
      </c>
      <c r="B474" t="str">
        <f>[1]Feuil1!B473&amp;" "&amp;[1]Feuil1!C473</f>
        <v>SIBERT Michel</v>
      </c>
      <c r="C474">
        <f>[1]Feuil1!U473</f>
        <v>614</v>
      </c>
      <c r="D474" t="str">
        <f>[1]Feuil1!I473</f>
        <v>V60</v>
      </c>
      <c r="E474" t="str">
        <f>[1]Feuil1!J473</f>
        <v>60+</v>
      </c>
      <c r="F474" t="str">
        <f>[1]Feuil1!K473</f>
        <v>M</v>
      </c>
      <c r="G474">
        <f>[1]Feuil1!N473</f>
        <v>10240006</v>
      </c>
      <c r="H474" t="str">
        <f>[1]Feuil1!E473</f>
        <v>P</v>
      </c>
      <c r="I474" s="29">
        <f>[1]Feuil1!P473</f>
        <v>45923</v>
      </c>
      <c r="J474" t="str">
        <f>[1]Feuil1!Q473</f>
        <v>validé</v>
      </c>
      <c r="K474" s="29">
        <f>[1]Feuil1!S473</f>
        <v>45919</v>
      </c>
      <c r="L474" t="str">
        <f>[1]Feuil1!T473</f>
        <v>Standard</v>
      </c>
      <c r="M474" s="29">
        <f>[1]Feuil1!H473</f>
        <v>23560</v>
      </c>
      <c r="N474" t="str">
        <f t="shared" si="7"/>
        <v>Loisir</v>
      </c>
    </row>
    <row r="475" spans="1:14" x14ac:dyDescent="0.25">
      <c r="A475">
        <f>[1]Feuil1!D474</f>
        <v>247147</v>
      </c>
      <c r="B475" t="str">
        <f>[1]Feuil1!B474&amp;" "&amp;[1]Feuil1!C474</f>
        <v>SILVA Rodolphe</v>
      </c>
      <c r="C475">
        <f>[1]Feuil1!U474</f>
        <v>507</v>
      </c>
      <c r="D475" t="str">
        <f>[1]Feuil1!I474</f>
        <v>V50</v>
      </c>
      <c r="E475" t="str">
        <f>[1]Feuil1!J474</f>
        <v>50+</v>
      </c>
      <c r="F475" t="str">
        <f>[1]Feuil1!K474</f>
        <v>M</v>
      </c>
      <c r="G475">
        <f>[1]Feuil1!N474</f>
        <v>10240018</v>
      </c>
      <c r="H475" t="str">
        <f>[1]Feuil1!E474</f>
        <v>A</v>
      </c>
      <c r="I475" s="29">
        <f>[1]Feuil1!P474</f>
        <v>45854</v>
      </c>
      <c r="J475" t="str">
        <f>[1]Feuil1!Q474</f>
        <v>validé</v>
      </c>
      <c r="K475" s="29">
        <f>[1]Feuil1!S474</f>
        <v>0</v>
      </c>
      <c r="L475" t="str">
        <f>[1]Feuil1!T474</f>
        <v>Attestation autoquestionnaire pour majeur</v>
      </c>
      <c r="M475" s="29">
        <f>[1]Feuil1!H474</f>
        <v>26789</v>
      </c>
      <c r="N475" t="str">
        <f t="shared" si="7"/>
        <v>Dirigeant</v>
      </c>
    </row>
    <row r="476" spans="1:14" x14ac:dyDescent="0.25">
      <c r="A476">
        <f>[1]Feuil1!D475</f>
        <v>7511048</v>
      </c>
      <c r="B476" t="str">
        <f>[1]Feuil1!B475&amp;" "&amp;[1]Feuil1!C475</f>
        <v>SOLASSOL Christian</v>
      </c>
      <c r="C476">
        <f>[1]Feuil1!U475</f>
        <v>759</v>
      </c>
      <c r="D476" t="str">
        <f>[1]Feuil1!I475</f>
        <v>V70</v>
      </c>
      <c r="E476" t="str">
        <f>[1]Feuil1!J475</f>
        <v>70+</v>
      </c>
      <c r="F476" t="str">
        <f>[1]Feuil1!K475</f>
        <v>M</v>
      </c>
      <c r="G476">
        <f>[1]Feuil1!N475</f>
        <v>10240020</v>
      </c>
      <c r="H476" t="str">
        <f>[1]Feuil1!E475</f>
        <v>T</v>
      </c>
      <c r="I476" s="29">
        <f>[1]Feuil1!P475</f>
        <v>45906</v>
      </c>
      <c r="J476" t="str">
        <f>[1]Feuil1!Q475</f>
        <v>validé</v>
      </c>
      <c r="K476" s="29">
        <f>[1]Feuil1!S475</f>
        <v>44806</v>
      </c>
      <c r="L476" t="str">
        <f>[1]Feuil1!T475</f>
        <v>Attestation autoquestionnaire pour majeur</v>
      </c>
      <c r="M476" s="29">
        <f>[1]Feuil1!H475</f>
        <v>19240</v>
      </c>
      <c r="N476" t="str">
        <f t="shared" si="7"/>
        <v>Compétition</v>
      </c>
    </row>
    <row r="477" spans="1:14" x14ac:dyDescent="0.25">
      <c r="A477">
        <f>[1]Feuil1!D476</f>
        <v>248028</v>
      </c>
      <c r="B477" t="str">
        <f>[1]Feuil1!B476&amp;" "&amp;[1]Feuil1!C476</f>
        <v>SOLIGNAC CHARET Tristan</v>
      </c>
      <c r="C477">
        <f>[1]Feuil1!U476</f>
        <v>500</v>
      </c>
      <c r="D477" t="str">
        <f>[1]Feuil1!I476</f>
        <v>C1</v>
      </c>
      <c r="E477">
        <f>[1]Feuil1!J476</f>
        <v>-14</v>
      </c>
      <c r="F477" t="str">
        <f>[1]Feuil1!K476</f>
        <v>M</v>
      </c>
      <c r="G477">
        <f>[1]Feuil1!N476</f>
        <v>10240001</v>
      </c>
      <c r="H477" t="str">
        <f>[1]Feuil1!E476</f>
        <v>T</v>
      </c>
      <c r="I477" s="29">
        <f>[1]Feuil1!P476</f>
        <v>45919</v>
      </c>
      <c r="J477" t="str">
        <f>[1]Feuil1!Q476</f>
        <v>validé</v>
      </c>
      <c r="K477" s="29">
        <f>[1]Feuil1!S476</f>
        <v>0</v>
      </c>
      <c r="L477" t="str">
        <f>[1]Feuil1!T476</f>
        <v>Attestation autoquestionnaire pour mineur</v>
      </c>
      <c r="M477" s="29">
        <f>[1]Feuil1!H476</f>
        <v>41007</v>
      </c>
      <c r="N477" t="str">
        <f t="shared" si="7"/>
        <v>Compétition</v>
      </c>
    </row>
    <row r="478" spans="1:14" x14ac:dyDescent="0.25">
      <c r="A478">
        <f>[1]Feuil1!D477</f>
        <v>247322</v>
      </c>
      <c r="B478" t="str">
        <f>[1]Feuil1!B477&amp;" "&amp;[1]Feuil1!C477</f>
        <v>SOULIER Fabrice</v>
      </c>
      <c r="C478">
        <f>[1]Feuil1!U477</f>
        <v>737</v>
      </c>
      <c r="D478" t="str">
        <f>[1]Feuil1!I477</f>
        <v>V50</v>
      </c>
      <c r="E478" t="str">
        <f>[1]Feuil1!J477</f>
        <v>50+</v>
      </c>
      <c r="F478" t="str">
        <f>[1]Feuil1!K477</f>
        <v>M</v>
      </c>
      <c r="G478">
        <f>[1]Feuil1!N477</f>
        <v>10240020</v>
      </c>
      <c r="H478" t="str">
        <f>[1]Feuil1!E477</f>
        <v>T</v>
      </c>
      <c r="I478" s="29">
        <f>[1]Feuil1!P477</f>
        <v>45914</v>
      </c>
      <c r="J478" t="str">
        <f>[1]Feuil1!Q477</f>
        <v>validé</v>
      </c>
      <c r="K478" s="29">
        <f>[1]Feuil1!S477</f>
        <v>45478</v>
      </c>
      <c r="L478" t="str">
        <f>[1]Feuil1!T477</f>
        <v>Attestation autoquestionnaire pour majeur</v>
      </c>
      <c r="M478" s="29">
        <f>[1]Feuil1!H477</f>
        <v>26857</v>
      </c>
      <c r="N478" t="str">
        <f t="shared" si="7"/>
        <v>Compétition</v>
      </c>
    </row>
    <row r="479" spans="1:14" x14ac:dyDescent="0.25">
      <c r="A479">
        <f>[1]Feuil1!D478</f>
        <v>248143</v>
      </c>
      <c r="B479" t="str">
        <f>[1]Feuil1!B478&amp;" "&amp;[1]Feuil1!C478</f>
        <v>SOUSTRE Antoine</v>
      </c>
      <c r="C479">
        <f>[1]Feuil1!U478</f>
        <v>500</v>
      </c>
      <c r="D479" t="str">
        <f>[1]Feuil1!I478</f>
        <v>J1</v>
      </c>
      <c r="E479">
        <f>[1]Feuil1!J478</f>
        <v>-16</v>
      </c>
      <c r="F479" t="str">
        <f>[1]Feuil1!K478</f>
        <v>M</v>
      </c>
      <c r="G479">
        <f>[1]Feuil1!N478</f>
        <v>10240018</v>
      </c>
      <c r="H479" t="str">
        <f>[1]Feuil1!E478</f>
        <v>P</v>
      </c>
      <c r="I479" s="29">
        <f>[1]Feuil1!P478</f>
        <v>45905</v>
      </c>
      <c r="J479" t="str">
        <f>[1]Feuil1!Q478</f>
        <v>validé</v>
      </c>
      <c r="K479" s="29">
        <f>[1]Feuil1!S478</f>
        <v>0</v>
      </c>
      <c r="L479" t="str">
        <f>[1]Feuil1!T478</f>
        <v>Attestation autoquestionnaire pour mineur</v>
      </c>
      <c r="M479" s="29">
        <f>[1]Feuil1!H478</f>
        <v>40469</v>
      </c>
      <c r="N479" t="str">
        <f t="shared" si="7"/>
        <v>Loisir</v>
      </c>
    </row>
    <row r="480" spans="1:14" x14ac:dyDescent="0.25">
      <c r="A480">
        <f>[1]Feuil1!D479</f>
        <v>248539</v>
      </c>
      <c r="B480" t="str">
        <f>[1]Feuil1!B479&amp;" "&amp;[1]Feuil1!C479</f>
        <v>STIL Alexis</v>
      </c>
      <c r="C480">
        <f>[1]Feuil1!U479</f>
        <v>500</v>
      </c>
      <c r="D480" t="str">
        <f>[1]Feuil1!I479</f>
        <v>B2</v>
      </c>
      <c r="E480">
        <f>[1]Feuil1!J479</f>
        <v>-11</v>
      </c>
      <c r="F480" t="str">
        <f>[1]Feuil1!K479</f>
        <v>M</v>
      </c>
      <c r="G480">
        <f>[1]Feuil1!N479</f>
        <v>10240020</v>
      </c>
      <c r="H480" t="str">
        <f>[1]Feuil1!E479</f>
        <v>P</v>
      </c>
      <c r="I480" s="29">
        <f>[1]Feuil1!P479</f>
        <v>45932</v>
      </c>
      <c r="J480" t="str">
        <f>[1]Feuil1!Q479</f>
        <v>validé</v>
      </c>
      <c r="K480" s="29">
        <f>[1]Feuil1!S479</f>
        <v>0</v>
      </c>
      <c r="L480" t="str">
        <f>[1]Feuil1!T479</f>
        <v>Attestation autoquestionnaire pour mineur</v>
      </c>
      <c r="M480" s="29">
        <f>[1]Feuil1!H479</f>
        <v>42218</v>
      </c>
      <c r="N480" t="str">
        <f t="shared" si="7"/>
        <v>Loisir</v>
      </c>
    </row>
    <row r="481" spans="1:14" x14ac:dyDescent="0.25">
      <c r="A481">
        <f>[1]Feuil1!D480</f>
        <v>242844</v>
      </c>
      <c r="B481" t="str">
        <f>[1]Feuil1!B480&amp;" "&amp;[1]Feuil1!C480</f>
        <v>STRASSER Gerard</v>
      </c>
      <c r="C481">
        <f>[1]Feuil1!U480</f>
        <v>739</v>
      </c>
      <c r="D481" t="str">
        <f>[1]Feuil1!I480</f>
        <v>V65</v>
      </c>
      <c r="E481" t="str">
        <f>[1]Feuil1!J480</f>
        <v>65+</v>
      </c>
      <c r="F481" t="str">
        <f>[1]Feuil1!K480</f>
        <v>M</v>
      </c>
      <c r="G481">
        <f>[1]Feuil1!N480</f>
        <v>10240005</v>
      </c>
      <c r="H481" t="str">
        <f>[1]Feuil1!E480</f>
        <v>T</v>
      </c>
      <c r="I481" s="29">
        <f>[1]Feuil1!P480</f>
        <v>45902</v>
      </c>
      <c r="J481" t="str">
        <f>[1]Feuil1!Q480</f>
        <v>validé</v>
      </c>
      <c r="K481" s="29">
        <f>[1]Feuil1!S480</f>
        <v>44739</v>
      </c>
      <c r="L481" t="str">
        <f>[1]Feuil1!T480</f>
        <v>Attestation autoquestionnaire pour majeur</v>
      </c>
      <c r="M481" s="29">
        <f>[1]Feuil1!H480</f>
        <v>20820</v>
      </c>
      <c r="N481" t="str">
        <f t="shared" si="7"/>
        <v>Compétition</v>
      </c>
    </row>
    <row r="482" spans="1:14" x14ac:dyDescent="0.25">
      <c r="A482">
        <f>[1]Feuil1!D481</f>
        <v>246715</v>
      </c>
      <c r="B482" t="str">
        <f>[1]Feuil1!B481&amp;" "&amp;[1]Feuil1!C481</f>
        <v>SUBREGIS Jean-Francois</v>
      </c>
      <c r="C482">
        <f>[1]Feuil1!U481</f>
        <v>561</v>
      </c>
      <c r="D482" t="str">
        <f>[1]Feuil1!I481</f>
        <v>V60</v>
      </c>
      <c r="E482" t="str">
        <f>[1]Feuil1!J481</f>
        <v>60+</v>
      </c>
      <c r="F482" t="str">
        <f>[1]Feuil1!K481</f>
        <v>M</v>
      </c>
      <c r="G482">
        <f>[1]Feuil1!N481</f>
        <v>10240030</v>
      </c>
      <c r="H482" t="str">
        <f>[1]Feuil1!E481</f>
        <v>T</v>
      </c>
      <c r="I482" s="29">
        <f>[1]Feuil1!P481</f>
        <v>45914</v>
      </c>
      <c r="J482" t="str">
        <f>[1]Feuil1!Q481</f>
        <v>validé</v>
      </c>
      <c r="K482" s="29">
        <f>[1]Feuil1!S481</f>
        <v>44797</v>
      </c>
      <c r="L482" t="str">
        <f>[1]Feuil1!T481</f>
        <v>Attestation autoquestionnaire pour majeur</v>
      </c>
      <c r="M482" s="29">
        <f>[1]Feuil1!H481</f>
        <v>22787</v>
      </c>
      <c r="N482" t="str">
        <f t="shared" si="7"/>
        <v>Compétition</v>
      </c>
    </row>
    <row r="483" spans="1:14" x14ac:dyDescent="0.25">
      <c r="A483">
        <f>[1]Feuil1!D482</f>
        <v>248231</v>
      </c>
      <c r="B483" t="str">
        <f>[1]Feuil1!B482&amp;" "&amp;[1]Feuil1!C482</f>
        <v>SZOT Léo</v>
      </c>
      <c r="C483">
        <f>[1]Feuil1!U482</f>
        <v>500</v>
      </c>
      <c r="D483" t="str">
        <f>[1]Feuil1!I482</f>
        <v>C1</v>
      </c>
      <c r="E483">
        <f>[1]Feuil1!J482</f>
        <v>-14</v>
      </c>
      <c r="F483" t="str">
        <f>[1]Feuil1!K482</f>
        <v>M</v>
      </c>
      <c r="G483">
        <f>[1]Feuil1!N482</f>
        <v>10240001</v>
      </c>
      <c r="H483" t="str">
        <f>[1]Feuil1!E482</f>
        <v>T</v>
      </c>
      <c r="I483" s="29">
        <f>[1]Feuil1!P482</f>
        <v>45918</v>
      </c>
      <c r="J483" t="str">
        <f>[1]Feuil1!Q482</f>
        <v>validé</v>
      </c>
      <c r="K483" s="29">
        <f>[1]Feuil1!S482</f>
        <v>0</v>
      </c>
      <c r="L483" t="str">
        <f>[1]Feuil1!T482</f>
        <v>Attestation autoquestionnaire pour mineur</v>
      </c>
      <c r="M483" s="29">
        <f>[1]Feuil1!H482</f>
        <v>41155</v>
      </c>
      <c r="N483" t="str">
        <f t="shared" si="7"/>
        <v>Compétition</v>
      </c>
    </row>
    <row r="484" spans="1:14" x14ac:dyDescent="0.25">
      <c r="A484">
        <f>[1]Feuil1!D483</f>
        <v>247798</v>
      </c>
      <c r="B484" t="str">
        <f>[1]Feuil1!B483&amp;" "&amp;[1]Feuil1!C483</f>
        <v>TAHON Nathael</v>
      </c>
      <c r="C484">
        <f>[1]Feuil1!U483</f>
        <v>500</v>
      </c>
      <c r="D484" t="str">
        <f>[1]Feuil1!I483</f>
        <v>C2</v>
      </c>
      <c r="E484">
        <f>[1]Feuil1!J483</f>
        <v>-15</v>
      </c>
      <c r="F484" t="str">
        <f>[1]Feuil1!K483</f>
        <v>M</v>
      </c>
      <c r="G484">
        <f>[1]Feuil1!N483</f>
        <v>10240007</v>
      </c>
      <c r="H484" t="str">
        <f>[1]Feuil1!E483</f>
        <v>P</v>
      </c>
      <c r="I484" s="29">
        <f>[1]Feuil1!P483</f>
        <v>45924</v>
      </c>
      <c r="J484" t="str">
        <f>[1]Feuil1!Q483</f>
        <v>validé</v>
      </c>
      <c r="K484" s="29">
        <f>[1]Feuil1!S483</f>
        <v>0</v>
      </c>
      <c r="L484" t="str">
        <f>[1]Feuil1!T483</f>
        <v>Attestation autoquestionnaire pour mineur</v>
      </c>
      <c r="M484" s="29">
        <f>[1]Feuil1!H483</f>
        <v>40666</v>
      </c>
      <c r="N484" t="str">
        <f t="shared" si="7"/>
        <v>Loisir</v>
      </c>
    </row>
    <row r="485" spans="1:14" x14ac:dyDescent="0.25">
      <c r="A485">
        <f>[1]Feuil1!D484</f>
        <v>248190</v>
      </c>
      <c r="B485" t="str">
        <f>[1]Feuil1!B484&amp;" "&amp;[1]Feuil1!C484</f>
        <v>TALBOT Paul</v>
      </c>
      <c r="C485">
        <f>[1]Feuil1!U484</f>
        <v>500</v>
      </c>
      <c r="D485" t="str">
        <f>[1]Feuil1!I484</f>
        <v>C2</v>
      </c>
      <c r="E485">
        <f>[1]Feuil1!J484</f>
        <v>-15</v>
      </c>
      <c r="F485" t="str">
        <f>[1]Feuil1!K484</f>
        <v>M</v>
      </c>
      <c r="G485">
        <f>[1]Feuil1!N484</f>
        <v>10240026</v>
      </c>
      <c r="H485" t="str">
        <f>[1]Feuil1!E484</f>
        <v>P</v>
      </c>
      <c r="I485" s="29">
        <f>[1]Feuil1!P484</f>
        <v>45917</v>
      </c>
      <c r="J485" t="str">
        <f>[1]Feuil1!Q484</f>
        <v>validé</v>
      </c>
      <c r="K485" s="29">
        <f>[1]Feuil1!S484</f>
        <v>0</v>
      </c>
      <c r="L485" t="str">
        <f>[1]Feuil1!T484</f>
        <v>Attestation autoquestionnaire pour mineur</v>
      </c>
      <c r="M485" s="29">
        <f>[1]Feuil1!H484</f>
        <v>40639</v>
      </c>
      <c r="N485" t="str">
        <f t="shared" si="7"/>
        <v>Loisir</v>
      </c>
    </row>
    <row r="486" spans="1:14" x14ac:dyDescent="0.25">
      <c r="A486">
        <f>[1]Feuil1!D485</f>
        <v>248455</v>
      </c>
      <c r="B486" t="str">
        <f>[1]Feuil1!B485&amp;" "&amp;[1]Feuil1!C485</f>
        <v>TANQUEREL Lyam</v>
      </c>
      <c r="C486">
        <f>[1]Feuil1!U485</f>
        <v>500</v>
      </c>
      <c r="D486" t="str">
        <f>[1]Feuil1!I485</f>
        <v>B2</v>
      </c>
      <c r="E486">
        <f>[1]Feuil1!J485</f>
        <v>-11</v>
      </c>
      <c r="F486" t="str">
        <f>[1]Feuil1!K485</f>
        <v>M</v>
      </c>
      <c r="G486">
        <f>[1]Feuil1!N485</f>
        <v>10240007</v>
      </c>
      <c r="H486" t="str">
        <f>[1]Feuil1!E485</f>
        <v>P</v>
      </c>
      <c r="I486" s="29">
        <f>[1]Feuil1!P485</f>
        <v>45912</v>
      </c>
      <c r="J486" t="str">
        <f>[1]Feuil1!Q485</f>
        <v>validé</v>
      </c>
      <c r="K486" s="29">
        <f>[1]Feuil1!S485</f>
        <v>45911</v>
      </c>
      <c r="L486" t="str">
        <f>[1]Feuil1!T485</f>
        <v>Standard</v>
      </c>
      <c r="M486" s="29">
        <f>[1]Feuil1!H485</f>
        <v>42162</v>
      </c>
      <c r="N486" t="str">
        <f t="shared" si="7"/>
        <v>Loisir</v>
      </c>
    </row>
    <row r="487" spans="1:14" x14ac:dyDescent="0.25">
      <c r="A487">
        <f>[1]Feuil1!D486</f>
        <v>248487</v>
      </c>
      <c r="B487" t="str">
        <f>[1]Feuil1!B486&amp;" "&amp;[1]Feuil1!C486</f>
        <v>TARRIT Delio</v>
      </c>
      <c r="C487">
        <f>[1]Feuil1!U486</f>
        <v>500</v>
      </c>
      <c r="D487" t="str">
        <f>[1]Feuil1!I486</f>
        <v>M2</v>
      </c>
      <c r="E487">
        <f>[1]Feuil1!J486</f>
        <v>-13</v>
      </c>
      <c r="F487" t="str">
        <f>[1]Feuil1!K486</f>
        <v>M</v>
      </c>
      <c r="G487">
        <f>[1]Feuil1!N486</f>
        <v>10240026</v>
      </c>
      <c r="H487" t="str">
        <f>[1]Feuil1!E486</f>
        <v>P</v>
      </c>
      <c r="I487" s="29">
        <f>[1]Feuil1!P486</f>
        <v>45922</v>
      </c>
      <c r="J487" t="str">
        <f>[1]Feuil1!Q486</f>
        <v>validé</v>
      </c>
      <c r="K487" s="29">
        <f>[1]Feuil1!S486</f>
        <v>0</v>
      </c>
      <c r="L487" t="str">
        <f>[1]Feuil1!T486</f>
        <v>Attestation autoquestionnaire pour mineur</v>
      </c>
      <c r="M487" s="29">
        <f>[1]Feuil1!H486</f>
        <v>41349</v>
      </c>
      <c r="N487" t="str">
        <f t="shared" si="7"/>
        <v>Loisir</v>
      </c>
    </row>
    <row r="488" spans="1:14" x14ac:dyDescent="0.25">
      <c r="A488">
        <f>[1]Feuil1!D487</f>
        <v>247132</v>
      </c>
      <c r="B488" t="str">
        <f>[1]Feuil1!B487&amp;" "&amp;[1]Feuil1!C487</f>
        <v>TAUNAY Ambre</v>
      </c>
      <c r="C488">
        <f>[1]Feuil1!U487</f>
        <v>500</v>
      </c>
      <c r="D488" t="str">
        <f>[1]Feuil1!I487</f>
        <v>J2</v>
      </c>
      <c r="E488">
        <f>[1]Feuil1!J487</f>
        <v>-17</v>
      </c>
      <c r="F488" t="str">
        <f>[1]Feuil1!K487</f>
        <v>F</v>
      </c>
      <c r="G488">
        <f>[1]Feuil1!N487</f>
        <v>10240018</v>
      </c>
      <c r="H488" t="str">
        <f>[1]Feuil1!E487</f>
        <v>P</v>
      </c>
      <c r="I488" s="29">
        <f>[1]Feuil1!P487</f>
        <v>45903</v>
      </c>
      <c r="J488" t="str">
        <f>[1]Feuil1!Q487</f>
        <v>validé</v>
      </c>
      <c r="K488" s="29">
        <f>[1]Feuil1!S487</f>
        <v>0</v>
      </c>
      <c r="L488" t="str">
        <f>[1]Feuil1!T487</f>
        <v>Attestation autoquestionnaire pour mineur</v>
      </c>
      <c r="M488" s="29">
        <f>[1]Feuil1!H487</f>
        <v>39945</v>
      </c>
      <c r="N488" t="str">
        <f t="shared" si="7"/>
        <v>Loisir</v>
      </c>
    </row>
    <row r="489" spans="1:14" x14ac:dyDescent="0.25">
      <c r="A489">
        <f>[1]Feuil1!D488</f>
        <v>247353</v>
      </c>
      <c r="B489" t="str">
        <f>[1]Feuil1!B488&amp;" "&amp;[1]Feuil1!C488</f>
        <v>TAUNAY Isabelle</v>
      </c>
      <c r="C489">
        <f>[1]Feuil1!U488</f>
        <v>500</v>
      </c>
      <c r="D489" t="str">
        <f>[1]Feuil1!I488</f>
        <v>V45</v>
      </c>
      <c r="E489" t="str">
        <f>[1]Feuil1!J488</f>
        <v>45+</v>
      </c>
      <c r="F489" t="str">
        <f>[1]Feuil1!K488</f>
        <v>F</v>
      </c>
      <c r="G489">
        <f>[1]Feuil1!N488</f>
        <v>10240018</v>
      </c>
      <c r="H489" t="str">
        <f>[1]Feuil1!E488</f>
        <v>P</v>
      </c>
      <c r="I489" s="29">
        <f>[1]Feuil1!P488</f>
        <v>45923</v>
      </c>
      <c r="J489" t="str">
        <f>[1]Feuil1!Q488</f>
        <v>validé</v>
      </c>
      <c r="K489" s="29">
        <f>[1]Feuil1!S488</f>
        <v>45922</v>
      </c>
      <c r="L489" t="str">
        <f>[1]Feuil1!T488</f>
        <v>Standard</v>
      </c>
      <c r="M489" s="29">
        <f>[1]Feuil1!H488</f>
        <v>29221</v>
      </c>
      <c r="N489" t="str">
        <f t="shared" si="7"/>
        <v>Loisir</v>
      </c>
    </row>
    <row r="490" spans="1:14" x14ac:dyDescent="0.25">
      <c r="A490">
        <f>[1]Feuil1!D489</f>
        <v>248522</v>
      </c>
      <c r="B490" t="str">
        <f>[1]Feuil1!B489&amp;" "&amp;[1]Feuil1!C489</f>
        <v>TAUNAY Rodolphe</v>
      </c>
      <c r="C490">
        <f>[1]Feuil1!U489</f>
        <v>500</v>
      </c>
      <c r="D490" t="str">
        <f>[1]Feuil1!I489</f>
        <v>V45</v>
      </c>
      <c r="E490" t="str">
        <f>[1]Feuil1!J489</f>
        <v>45+</v>
      </c>
      <c r="F490" t="str">
        <f>[1]Feuil1!K489</f>
        <v>M</v>
      </c>
      <c r="G490">
        <f>[1]Feuil1!N489</f>
        <v>10240018</v>
      </c>
      <c r="H490" t="str">
        <f>[1]Feuil1!E489</f>
        <v>P</v>
      </c>
      <c r="I490" s="29">
        <f>[1]Feuil1!P489</f>
        <v>45923</v>
      </c>
      <c r="J490" t="str">
        <f>[1]Feuil1!Q489</f>
        <v>validé</v>
      </c>
      <c r="K490" s="29">
        <f>[1]Feuil1!S489</f>
        <v>45922</v>
      </c>
      <c r="L490" t="str">
        <f>[1]Feuil1!T489</f>
        <v>Standard</v>
      </c>
      <c r="M490" s="29">
        <f>[1]Feuil1!H489</f>
        <v>29101</v>
      </c>
      <c r="N490" t="str">
        <f t="shared" si="7"/>
        <v>Loisir</v>
      </c>
    </row>
    <row r="491" spans="1:14" x14ac:dyDescent="0.25">
      <c r="A491">
        <f>[1]Feuil1!D490</f>
        <v>248237</v>
      </c>
      <c r="B491" t="str">
        <f>[1]Feuil1!B490&amp;" "&amp;[1]Feuil1!C490</f>
        <v>TEILLAC Thomas</v>
      </c>
      <c r="C491">
        <f>[1]Feuil1!U490</f>
        <v>500</v>
      </c>
      <c r="D491" t="str">
        <f>[1]Feuil1!I490</f>
        <v>C2</v>
      </c>
      <c r="E491">
        <f>[1]Feuil1!J490</f>
        <v>-15</v>
      </c>
      <c r="F491" t="str">
        <f>[1]Feuil1!K490</f>
        <v>M</v>
      </c>
      <c r="G491">
        <f>[1]Feuil1!N490</f>
        <v>10240014</v>
      </c>
      <c r="H491" t="str">
        <f>[1]Feuil1!E490</f>
        <v>P</v>
      </c>
      <c r="I491" s="29">
        <f>[1]Feuil1!P490</f>
        <v>45929</v>
      </c>
      <c r="J491" t="str">
        <f>[1]Feuil1!Q490</f>
        <v>validé</v>
      </c>
      <c r="K491" s="29">
        <f>[1]Feuil1!S490</f>
        <v>0</v>
      </c>
      <c r="L491" t="str">
        <f>[1]Feuil1!T490</f>
        <v>Attestation autoquestionnaire pour mineur</v>
      </c>
      <c r="M491" s="29">
        <f>[1]Feuil1!H490</f>
        <v>40710</v>
      </c>
      <c r="N491" t="str">
        <f t="shared" si="7"/>
        <v>Loisir</v>
      </c>
    </row>
    <row r="492" spans="1:14" x14ac:dyDescent="0.25">
      <c r="A492">
        <f>[1]Feuil1!D491</f>
        <v>247876</v>
      </c>
      <c r="B492" t="str">
        <f>[1]Feuil1!B491&amp;" "&amp;[1]Feuil1!C491</f>
        <v>TESSIER Bernard</v>
      </c>
      <c r="C492">
        <f>[1]Feuil1!U491</f>
        <v>500</v>
      </c>
      <c r="D492" t="str">
        <f>[1]Feuil1!I491</f>
        <v>V70</v>
      </c>
      <c r="E492" t="str">
        <f>[1]Feuil1!J491</f>
        <v>70+</v>
      </c>
      <c r="F492" t="str">
        <f>[1]Feuil1!K491</f>
        <v>M</v>
      </c>
      <c r="G492">
        <f>[1]Feuil1!N491</f>
        <v>10240020</v>
      </c>
      <c r="H492" t="str">
        <f>[1]Feuil1!E491</f>
        <v>P</v>
      </c>
      <c r="I492" s="29">
        <f>[1]Feuil1!P491</f>
        <v>45917</v>
      </c>
      <c r="J492" t="str">
        <f>[1]Feuil1!Q491</f>
        <v>validé</v>
      </c>
      <c r="K492" s="29">
        <f>[1]Feuil1!S491</f>
        <v>45698</v>
      </c>
      <c r="L492" t="str">
        <f>[1]Feuil1!T491</f>
        <v>Attestation autoquestionnaire pour majeur</v>
      </c>
      <c r="M492" s="29">
        <f>[1]Feuil1!H491</f>
        <v>19128</v>
      </c>
      <c r="N492" t="str">
        <f t="shared" si="7"/>
        <v>Loisir</v>
      </c>
    </row>
    <row r="493" spans="1:14" x14ac:dyDescent="0.25">
      <c r="A493">
        <f>[1]Feuil1!D492</f>
        <v>248287</v>
      </c>
      <c r="B493" t="str">
        <f>[1]Feuil1!B492&amp;" "&amp;[1]Feuil1!C492</f>
        <v>TEXIER Jean Gabriel</v>
      </c>
      <c r="C493">
        <f>[1]Feuil1!U492</f>
        <v>500</v>
      </c>
      <c r="D493" t="str">
        <f>[1]Feuil1!I492</f>
        <v>C1</v>
      </c>
      <c r="E493">
        <f>[1]Feuil1!J492</f>
        <v>-14</v>
      </c>
      <c r="F493" t="str">
        <f>[1]Feuil1!K492</f>
        <v>M</v>
      </c>
      <c r="G493">
        <f>[1]Feuil1!N492</f>
        <v>10240030</v>
      </c>
      <c r="H493" t="str">
        <f>[1]Feuil1!E492</f>
        <v>P</v>
      </c>
      <c r="I493" s="29">
        <f>[1]Feuil1!P492</f>
        <v>45933</v>
      </c>
      <c r="J493" t="str">
        <f>[1]Feuil1!Q492</f>
        <v>validé</v>
      </c>
      <c r="K493" s="29">
        <f>[1]Feuil1!S492</f>
        <v>0</v>
      </c>
      <c r="L493" t="str">
        <f>[1]Feuil1!T492</f>
        <v>Attestation autoquestionnaire pour mineur</v>
      </c>
      <c r="M493" s="29">
        <f>[1]Feuil1!H492</f>
        <v>41080</v>
      </c>
      <c r="N493" t="str">
        <f t="shared" si="7"/>
        <v>Loisir</v>
      </c>
    </row>
    <row r="494" spans="1:14" x14ac:dyDescent="0.25">
      <c r="A494">
        <f>[1]Feuil1!D493</f>
        <v>247845</v>
      </c>
      <c r="B494" t="str">
        <f>[1]Feuil1!B493&amp;" "&amp;[1]Feuil1!C493</f>
        <v>THIBART Franck</v>
      </c>
      <c r="C494">
        <f>[1]Feuil1!U493</f>
        <v>658</v>
      </c>
      <c r="D494" t="str">
        <f>[1]Feuil1!I493</f>
        <v>V55</v>
      </c>
      <c r="E494" t="str">
        <f>[1]Feuil1!J493</f>
        <v>55+</v>
      </c>
      <c r="F494" t="str">
        <f>[1]Feuil1!K493</f>
        <v>M</v>
      </c>
      <c r="G494">
        <f>[1]Feuil1!N493</f>
        <v>10240039</v>
      </c>
      <c r="H494" t="str">
        <f>[1]Feuil1!E493</f>
        <v>A</v>
      </c>
      <c r="I494" s="29">
        <f>[1]Feuil1!P493</f>
        <v>45853</v>
      </c>
      <c r="J494" t="str">
        <f>[1]Feuil1!Q493</f>
        <v>validé</v>
      </c>
      <c r="K494" s="29">
        <f>[1]Feuil1!S493</f>
        <v>45138</v>
      </c>
      <c r="L494" t="str">
        <f>[1]Feuil1!T493</f>
        <v>Attestation autoquestionnaire pour majeur</v>
      </c>
      <c r="M494" s="29">
        <f>[1]Feuil1!H493</f>
        <v>25415</v>
      </c>
      <c r="N494" t="str">
        <f t="shared" si="7"/>
        <v>Dirigeant</v>
      </c>
    </row>
    <row r="495" spans="1:14" x14ac:dyDescent="0.25">
      <c r="A495">
        <f>[1]Feuil1!D494</f>
        <v>247408</v>
      </c>
      <c r="B495" t="str">
        <f>[1]Feuil1!B494&amp;" "&amp;[1]Feuil1!C494</f>
        <v>THIERES Patrick</v>
      </c>
      <c r="C495">
        <f>[1]Feuil1!U494</f>
        <v>500</v>
      </c>
      <c r="D495" t="str">
        <f>[1]Feuil1!I494</f>
        <v>V70</v>
      </c>
      <c r="E495" t="str">
        <f>[1]Feuil1!J494</f>
        <v>70+</v>
      </c>
      <c r="F495" t="str">
        <f>[1]Feuil1!K494</f>
        <v>M</v>
      </c>
      <c r="G495">
        <f>[1]Feuil1!N494</f>
        <v>10240001</v>
      </c>
      <c r="H495" t="str">
        <f>[1]Feuil1!E494</f>
        <v>P</v>
      </c>
      <c r="I495" s="29">
        <f>[1]Feuil1!P494</f>
        <v>45913</v>
      </c>
      <c r="J495" t="str">
        <f>[1]Feuil1!Q494</f>
        <v>validé</v>
      </c>
      <c r="K495" s="29">
        <f>[1]Feuil1!S494</f>
        <v>45905</v>
      </c>
      <c r="L495" t="str">
        <f>[1]Feuil1!T494</f>
        <v>Standard</v>
      </c>
      <c r="M495" s="29">
        <f>[1]Feuil1!H494</f>
        <v>19714</v>
      </c>
      <c r="N495" t="str">
        <f t="shared" si="7"/>
        <v>Loisir</v>
      </c>
    </row>
    <row r="496" spans="1:14" x14ac:dyDescent="0.25">
      <c r="A496">
        <f>[1]Feuil1!D495</f>
        <v>197441</v>
      </c>
      <c r="B496" t="str">
        <f>[1]Feuil1!B495&amp;" "&amp;[1]Feuil1!C495</f>
        <v>THOLEY Pascal</v>
      </c>
      <c r="C496">
        <f>[1]Feuil1!U495</f>
        <v>1112</v>
      </c>
      <c r="D496" t="str">
        <f>[1]Feuil1!I495</f>
        <v>V55</v>
      </c>
      <c r="E496" t="str">
        <f>[1]Feuil1!J495</f>
        <v>55+</v>
      </c>
      <c r="F496" t="str">
        <f>[1]Feuil1!K495</f>
        <v>M</v>
      </c>
      <c r="G496">
        <f>[1]Feuil1!N495</f>
        <v>10240007</v>
      </c>
      <c r="H496" t="str">
        <f>[1]Feuil1!E495</f>
        <v>T</v>
      </c>
      <c r="I496" s="29">
        <f>[1]Feuil1!P495</f>
        <v>45912</v>
      </c>
      <c r="J496" t="str">
        <f>[1]Feuil1!Q495</f>
        <v>validé</v>
      </c>
      <c r="K496" s="29">
        <f>[1]Feuil1!S495</f>
        <v>45856</v>
      </c>
      <c r="L496" t="str">
        <f>[1]Feuil1!T495</f>
        <v>Standard</v>
      </c>
      <c r="M496" s="29">
        <f>[1]Feuil1!H495</f>
        <v>24176</v>
      </c>
      <c r="N496" t="str">
        <f t="shared" si="7"/>
        <v>Compétition</v>
      </c>
    </row>
    <row r="497" spans="1:14" x14ac:dyDescent="0.25">
      <c r="A497">
        <f>[1]Feuil1!D496</f>
        <v>248230</v>
      </c>
      <c r="B497" t="str">
        <f>[1]Feuil1!B496&amp;" "&amp;[1]Feuil1!C496</f>
        <v>THOMAS Tristan</v>
      </c>
      <c r="C497">
        <f>[1]Feuil1!U496</f>
        <v>500</v>
      </c>
      <c r="D497" t="str">
        <f>[1]Feuil1!I496</f>
        <v>M2</v>
      </c>
      <c r="E497">
        <f>[1]Feuil1!J496</f>
        <v>-13</v>
      </c>
      <c r="F497" t="str">
        <f>[1]Feuil1!K496</f>
        <v>M</v>
      </c>
      <c r="G497">
        <f>[1]Feuil1!N496</f>
        <v>10240020</v>
      </c>
      <c r="H497" t="str">
        <f>[1]Feuil1!E496</f>
        <v>P</v>
      </c>
      <c r="I497" s="29">
        <f>[1]Feuil1!P496</f>
        <v>45906</v>
      </c>
      <c r="J497" t="str">
        <f>[1]Feuil1!Q496</f>
        <v>validé</v>
      </c>
      <c r="K497" s="29">
        <f>[1]Feuil1!S496</f>
        <v>0</v>
      </c>
      <c r="L497" t="str">
        <f>[1]Feuil1!T496</f>
        <v>Attestation autoquestionnaire pour mineur</v>
      </c>
      <c r="M497" s="29">
        <f>[1]Feuil1!H496</f>
        <v>41372</v>
      </c>
      <c r="N497" t="str">
        <f t="shared" si="7"/>
        <v>Loisir</v>
      </c>
    </row>
    <row r="498" spans="1:14" x14ac:dyDescent="0.25">
      <c r="A498">
        <f>[1]Feuil1!D497</f>
        <v>248533</v>
      </c>
      <c r="B498" t="str">
        <f>[1]Feuil1!B497&amp;" "&amp;[1]Feuil1!C497</f>
        <v>TINELLI Timothé</v>
      </c>
      <c r="C498">
        <f>[1]Feuil1!U497</f>
        <v>500</v>
      </c>
      <c r="D498" t="str">
        <f>[1]Feuil1!I497</f>
        <v>C1</v>
      </c>
      <c r="E498">
        <f>[1]Feuil1!J497</f>
        <v>-14</v>
      </c>
      <c r="F498" t="str">
        <f>[1]Feuil1!K497</f>
        <v>M</v>
      </c>
      <c r="G498">
        <f>[1]Feuil1!N497</f>
        <v>10240002</v>
      </c>
      <c r="H498" t="str">
        <f>[1]Feuil1!E497</f>
        <v>P</v>
      </c>
      <c r="I498" s="29">
        <f>[1]Feuil1!P497</f>
        <v>45932</v>
      </c>
      <c r="J498" t="str">
        <f>[1]Feuil1!Q497</f>
        <v>validé</v>
      </c>
      <c r="K498" s="29">
        <f>[1]Feuil1!S497</f>
        <v>45931</v>
      </c>
      <c r="L498" t="str">
        <f>[1]Feuil1!T497</f>
        <v>Standard</v>
      </c>
      <c r="M498" s="29">
        <f>[1]Feuil1!H497</f>
        <v>41043</v>
      </c>
      <c r="N498" t="str">
        <f t="shared" si="7"/>
        <v>Loisir</v>
      </c>
    </row>
    <row r="499" spans="1:14" x14ac:dyDescent="0.25">
      <c r="A499">
        <f>[1]Feuil1!D498</f>
        <v>247678</v>
      </c>
      <c r="B499" t="str">
        <f>[1]Feuil1!B498&amp;" "&amp;[1]Feuil1!C498</f>
        <v>TRENY Kyllian</v>
      </c>
      <c r="C499">
        <f>[1]Feuil1!U498</f>
        <v>923</v>
      </c>
      <c r="D499" t="str">
        <f>[1]Feuil1!I498</f>
        <v>J2</v>
      </c>
      <c r="E499">
        <f>[1]Feuil1!J498</f>
        <v>-17</v>
      </c>
      <c r="F499" t="str">
        <f>[1]Feuil1!K498</f>
        <v>M</v>
      </c>
      <c r="G499">
        <f>[1]Feuil1!N498</f>
        <v>10240020</v>
      </c>
      <c r="H499" t="str">
        <f>[1]Feuil1!E498</f>
        <v>T</v>
      </c>
      <c r="I499" s="29">
        <f>[1]Feuil1!P498</f>
        <v>45906</v>
      </c>
      <c r="J499" t="str">
        <f>[1]Feuil1!Q498</f>
        <v>validé</v>
      </c>
      <c r="K499" s="29">
        <f>[1]Feuil1!S498</f>
        <v>0</v>
      </c>
      <c r="L499" t="str">
        <f>[1]Feuil1!T498</f>
        <v>Attestation autoquestionnaire pour mineur</v>
      </c>
      <c r="M499" s="29">
        <f>[1]Feuil1!H498</f>
        <v>40112</v>
      </c>
      <c r="N499" t="str">
        <f t="shared" si="7"/>
        <v>Compétition</v>
      </c>
    </row>
    <row r="500" spans="1:14" x14ac:dyDescent="0.25">
      <c r="A500">
        <f>[1]Feuil1!D499</f>
        <v>248013</v>
      </c>
      <c r="B500" t="str">
        <f>[1]Feuil1!B499&amp;" "&amp;[1]Feuil1!C499</f>
        <v>TRENY Loris</v>
      </c>
      <c r="C500">
        <f>[1]Feuil1!U499</f>
        <v>693</v>
      </c>
      <c r="D500" t="str">
        <f>[1]Feuil1!I499</f>
        <v>M2</v>
      </c>
      <c r="E500">
        <f>[1]Feuil1!J499</f>
        <v>-13</v>
      </c>
      <c r="F500" t="str">
        <f>[1]Feuil1!K499</f>
        <v>M</v>
      </c>
      <c r="G500">
        <f>[1]Feuil1!N499</f>
        <v>10240020</v>
      </c>
      <c r="H500" t="str">
        <f>[1]Feuil1!E499</f>
        <v>T</v>
      </c>
      <c r="I500" s="29">
        <f>[1]Feuil1!P499</f>
        <v>45906</v>
      </c>
      <c r="J500" t="str">
        <f>[1]Feuil1!Q499</f>
        <v>validé</v>
      </c>
      <c r="K500" s="29">
        <f>[1]Feuil1!S499</f>
        <v>0</v>
      </c>
      <c r="L500" t="str">
        <f>[1]Feuil1!T499</f>
        <v>Attestation autoquestionnaire pour mineur</v>
      </c>
      <c r="M500" s="29">
        <f>[1]Feuil1!H499</f>
        <v>41369</v>
      </c>
      <c r="N500" t="str">
        <f t="shared" si="7"/>
        <v>Compétition</v>
      </c>
    </row>
    <row r="501" spans="1:14" x14ac:dyDescent="0.25">
      <c r="A501">
        <f>[1]Feuil1!D500</f>
        <v>247123</v>
      </c>
      <c r="B501" t="str">
        <f>[1]Feuil1!B500&amp;" "&amp;[1]Feuil1!C500</f>
        <v>TRINDADE DE CAMPOS Christelle</v>
      </c>
      <c r="C501">
        <f>[1]Feuil1!U500</f>
        <v>500</v>
      </c>
      <c r="D501" t="str">
        <f>[1]Feuil1!I500</f>
        <v>V45</v>
      </c>
      <c r="E501" t="str">
        <f>[1]Feuil1!J500</f>
        <v>45+</v>
      </c>
      <c r="F501" t="str">
        <f>[1]Feuil1!K500</f>
        <v>F</v>
      </c>
      <c r="G501">
        <f>[1]Feuil1!N500</f>
        <v>10240007</v>
      </c>
      <c r="H501" t="str">
        <f>[1]Feuil1!E500</f>
        <v>A</v>
      </c>
      <c r="I501" s="29">
        <f>[1]Feuil1!P500</f>
        <v>45855</v>
      </c>
      <c r="J501" t="str">
        <f>[1]Feuil1!Q500</f>
        <v>validé</v>
      </c>
      <c r="K501" s="29">
        <f>[1]Feuil1!S500</f>
        <v>0</v>
      </c>
      <c r="L501" t="str">
        <f>[1]Feuil1!T500</f>
        <v>Sans pratique sportive</v>
      </c>
      <c r="M501" s="29">
        <f>[1]Feuil1!H500</f>
        <v>28083</v>
      </c>
      <c r="N501" t="str">
        <f t="shared" si="7"/>
        <v>Dirigeant</v>
      </c>
    </row>
    <row r="502" spans="1:14" x14ac:dyDescent="0.25">
      <c r="A502">
        <f>[1]Feuil1!D501</f>
        <v>247565</v>
      </c>
      <c r="B502" t="str">
        <f>[1]Feuil1!B501&amp;" "&amp;[1]Feuil1!C501</f>
        <v>TRINDADE DE CAMPOS Gabin</v>
      </c>
      <c r="C502">
        <f>[1]Feuil1!U501</f>
        <v>573</v>
      </c>
      <c r="D502" t="str">
        <f>[1]Feuil1!I501</f>
        <v>M2</v>
      </c>
      <c r="E502">
        <f>[1]Feuil1!J501</f>
        <v>-13</v>
      </c>
      <c r="F502" t="str">
        <f>[1]Feuil1!K501</f>
        <v>M</v>
      </c>
      <c r="G502">
        <f>[1]Feuil1!N501</f>
        <v>10240007</v>
      </c>
      <c r="H502" t="str">
        <f>[1]Feuil1!E501</f>
        <v>T</v>
      </c>
      <c r="I502" s="29">
        <f>[1]Feuil1!P501</f>
        <v>45916</v>
      </c>
      <c r="J502" t="str">
        <f>[1]Feuil1!Q501</f>
        <v>validé</v>
      </c>
      <c r="K502" s="29">
        <f>[1]Feuil1!S501</f>
        <v>0</v>
      </c>
      <c r="L502" t="str">
        <f>[1]Feuil1!T501</f>
        <v>Attestation autoquestionnaire pour mineur</v>
      </c>
      <c r="M502" s="29">
        <f>[1]Feuil1!H501</f>
        <v>41356</v>
      </c>
      <c r="N502" t="str">
        <f t="shared" si="7"/>
        <v>Compétition</v>
      </c>
    </row>
    <row r="503" spans="1:14" x14ac:dyDescent="0.25">
      <c r="A503">
        <f>[1]Feuil1!D502</f>
        <v>241043</v>
      </c>
      <c r="B503" t="str">
        <f>[1]Feuil1!B502&amp;" "&amp;[1]Feuil1!C502</f>
        <v>TRINDADE DE CAMPOS Stephane</v>
      </c>
      <c r="C503">
        <f>[1]Feuil1!U502</f>
        <v>1577</v>
      </c>
      <c r="D503" t="str">
        <f>[1]Feuil1!I502</f>
        <v>V45</v>
      </c>
      <c r="E503" t="str">
        <f>[1]Feuil1!J502</f>
        <v>45+</v>
      </c>
      <c r="F503" t="str">
        <f>[1]Feuil1!K502</f>
        <v>M</v>
      </c>
      <c r="G503">
        <f>[1]Feuil1!N502</f>
        <v>10240007</v>
      </c>
      <c r="H503" t="str">
        <f>[1]Feuil1!E502</f>
        <v>A</v>
      </c>
      <c r="I503" s="29">
        <f>[1]Feuil1!P502</f>
        <v>45855</v>
      </c>
      <c r="J503" t="str">
        <f>[1]Feuil1!Q502</f>
        <v>validé</v>
      </c>
      <c r="K503" s="29">
        <f>[1]Feuil1!S502</f>
        <v>45184</v>
      </c>
      <c r="L503" t="str">
        <f>[1]Feuil1!T502</f>
        <v>Attestation autoquestionnaire pour majeur</v>
      </c>
      <c r="M503" s="29">
        <f>[1]Feuil1!H502</f>
        <v>28296</v>
      </c>
      <c r="N503" t="str">
        <f t="shared" si="7"/>
        <v>Dirigeant</v>
      </c>
    </row>
    <row r="504" spans="1:14" x14ac:dyDescent="0.25">
      <c r="A504">
        <f>[1]Feuil1!D503</f>
        <v>247423</v>
      </c>
      <c r="B504" t="str">
        <f>[1]Feuil1!B503&amp;" "&amp;[1]Feuil1!C503</f>
        <v>TRIPP James</v>
      </c>
      <c r="C504">
        <f>[1]Feuil1!U503</f>
        <v>917</v>
      </c>
      <c r="D504" t="str">
        <f>[1]Feuil1!I503</f>
        <v>V40</v>
      </c>
      <c r="E504" t="str">
        <f>[1]Feuil1!J503</f>
        <v>40+</v>
      </c>
      <c r="F504" t="str">
        <f>[1]Feuil1!K503</f>
        <v>M</v>
      </c>
      <c r="G504">
        <f>[1]Feuil1!N503</f>
        <v>10240001</v>
      </c>
      <c r="H504" t="str">
        <f>[1]Feuil1!E503</f>
        <v>T</v>
      </c>
      <c r="I504" s="29">
        <f>[1]Feuil1!P503</f>
        <v>45911</v>
      </c>
      <c r="J504" t="str">
        <f>[1]Feuil1!Q503</f>
        <v>validé</v>
      </c>
      <c r="K504" s="29">
        <f>[1]Feuil1!S503</f>
        <v>45189</v>
      </c>
      <c r="L504" t="str">
        <f>[1]Feuil1!T503</f>
        <v>Attestation autoquestionnaire pour majeur</v>
      </c>
      <c r="M504" s="29">
        <f>[1]Feuil1!H503</f>
        <v>30279</v>
      </c>
      <c r="N504" t="str">
        <f t="shared" si="7"/>
        <v>Compétition</v>
      </c>
    </row>
    <row r="505" spans="1:14" x14ac:dyDescent="0.25">
      <c r="A505">
        <f>[1]Feuil1!D504</f>
        <v>247815</v>
      </c>
      <c r="B505" t="str">
        <f>[1]Feuil1!B504&amp;" "&amp;[1]Feuil1!C504</f>
        <v>TROIVAUX Thomas</v>
      </c>
      <c r="C505">
        <f>[1]Feuil1!U504</f>
        <v>516</v>
      </c>
      <c r="D505" t="str">
        <f>[1]Feuil1!I504</f>
        <v>S</v>
      </c>
      <c r="E505">
        <f>[1]Feuil1!J504</f>
        <v>-40</v>
      </c>
      <c r="F505" t="str">
        <f>[1]Feuil1!K504</f>
        <v>M</v>
      </c>
      <c r="G505">
        <f>[1]Feuil1!N504</f>
        <v>10240020</v>
      </c>
      <c r="H505" t="str">
        <f>[1]Feuil1!E504</f>
        <v>T</v>
      </c>
      <c r="I505" s="29">
        <f>[1]Feuil1!P504</f>
        <v>45917</v>
      </c>
      <c r="J505" t="str">
        <f>[1]Feuil1!Q504</f>
        <v>validé</v>
      </c>
      <c r="K505" s="29">
        <f>[1]Feuil1!S504</f>
        <v>44939</v>
      </c>
      <c r="L505" t="str">
        <f>[1]Feuil1!T504</f>
        <v>Attestation autoquestionnaire pour majeur</v>
      </c>
      <c r="M505" s="29">
        <f>[1]Feuil1!H504</f>
        <v>34618</v>
      </c>
      <c r="N505" t="str">
        <f t="shared" si="7"/>
        <v>Compétition</v>
      </c>
    </row>
    <row r="506" spans="1:14" x14ac:dyDescent="0.25">
      <c r="A506">
        <f>[1]Feuil1!D505</f>
        <v>247641</v>
      </c>
      <c r="B506" t="str">
        <f>[1]Feuil1!B505&amp;" "&amp;[1]Feuil1!C505</f>
        <v>TRUCY Emilien</v>
      </c>
      <c r="C506">
        <f>[1]Feuil1!U505</f>
        <v>548</v>
      </c>
      <c r="D506" t="str">
        <f>[1]Feuil1!I505</f>
        <v>S</v>
      </c>
      <c r="E506">
        <f>[1]Feuil1!J505</f>
        <v>-40</v>
      </c>
      <c r="F506" t="str">
        <f>[1]Feuil1!K505</f>
        <v>M</v>
      </c>
      <c r="G506">
        <f>[1]Feuil1!N505</f>
        <v>10240020</v>
      </c>
      <c r="H506" t="str">
        <f>[1]Feuil1!E505</f>
        <v>T</v>
      </c>
      <c r="I506" s="29">
        <f>[1]Feuil1!P505</f>
        <v>45914</v>
      </c>
      <c r="J506" t="str">
        <f>[1]Feuil1!Q505</f>
        <v>validé</v>
      </c>
      <c r="K506" s="29">
        <f>[1]Feuil1!S505</f>
        <v>44817</v>
      </c>
      <c r="L506" t="str">
        <f>[1]Feuil1!T505</f>
        <v>Attestation autoquestionnaire pour majeur</v>
      </c>
      <c r="M506" s="29">
        <f>[1]Feuil1!H505</f>
        <v>32968</v>
      </c>
      <c r="N506" t="str">
        <f t="shared" si="7"/>
        <v>Compétition</v>
      </c>
    </row>
    <row r="507" spans="1:14" x14ac:dyDescent="0.25">
      <c r="A507">
        <f>[1]Feuil1!D506</f>
        <v>248458</v>
      </c>
      <c r="B507" t="str">
        <f>[1]Feuil1!B506&amp;" "&amp;[1]Feuil1!C506</f>
        <v>TRUNEL Philippe</v>
      </c>
      <c r="C507">
        <f>[1]Feuil1!U506</f>
        <v>500</v>
      </c>
      <c r="D507" t="str">
        <f>[1]Feuil1!I506</f>
        <v>V65</v>
      </c>
      <c r="E507" t="str">
        <f>[1]Feuil1!J506</f>
        <v>65+</v>
      </c>
      <c r="F507" t="str">
        <f>[1]Feuil1!K506</f>
        <v>M</v>
      </c>
      <c r="G507">
        <f>[1]Feuil1!N506</f>
        <v>10240020</v>
      </c>
      <c r="H507" t="str">
        <f>[1]Feuil1!E506</f>
        <v>P</v>
      </c>
      <c r="I507" s="29">
        <f>[1]Feuil1!P506</f>
        <v>45917</v>
      </c>
      <c r="J507" t="str">
        <f>[1]Feuil1!Q506</f>
        <v>validé</v>
      </c>
      <c r="K507" s="29">
        <f>[1]Feuil1!S506</f>
        <v>45916</v>
      </c>
      <c r="L507" t="str">
        <f>[1]Feuil1!T506</f>
        <v>Standard</v>
      </c>
      <c r="M507" s="29">
        <f>[1]Feuil1!H506</f>
        <v>22135</v>
      </c>
      <c r="N507" t="str">
        <f t="shared" si="7"/>
        <v>Loisir</v>
      </c>
    </row>
    <row r="508" spans="1:14" x14ac:dyDescent="0.25">
      <c r="A508">
        <f>[1]Feuil1!D507</f>
        <v>248101</v>
      </c>
      <c r="B508" t="str">
        <f>[1]Feuil1!B507&amp;" "&amp;[1]Feuil1!C507</f>
        <v>VALETTE Benoît</v>
      </c>
      <c r="C508">
        <f>[1]Feuil1!U507</f>
        <v>500</v>
      </c>
      <c r="D508" t="str">
        <f>[1]Feuil1!I507</f>
        <v>S</v>
      </c>
      <c r="E508">
        <f>[1]Feuil1!J507</f>
        <v>-40</v>
      </c>
      <c r="F508" t="str">
        <f>[1]Feuil1!K507</f>
        <v>M</v>
      </c>
      <c r="G508">
        <f>[1]Feuil1!N507</f>
        <v>10240039</v>
      </c>
      <c r="H508" t="str">
        <f>[1]Feuil1!E507</f>
        <v>P</v>
      </c>
      <c r="I508" s="29">
        <f>[1]Feuil1!P507</f>
        <v>45920</v>
      </c>
      <c r="J508" t="str">
        <f>[1]Feuil1!Q507</f>
        <v>validé</v>
      </c>
      <c r="K508" s="29">
        <f>[1]Feuil1!S507</f>
        <v>45392</v>
      </c>
      <c r="L508" t="str">
        <f>[1]Feuil1!T507</f>
        <v>Attestation autoquestionnaire pour majeur</v>
      </c>
      <c r="M508" s="29">
        <f>[1]Feuil1!H507</f>
        <v>32956</v>
      </c>
      <c r="N508" t="str">
        <f t="shared" si="7"/>
        <v>Loisir</v>
      </c>
    </row>
    <row r="509" spans="1:14" x14ac:dyDescent="0.25">
      <c r="A509">
        <f>[1]Feuil1!D508</f>
        <v>248476</v>
      </c>
      <c r="B509" t="str">
        <f>[1]Feuil1!B508&amp;" "&amp;[1]Feuil1!C508</f>
        <v>VALPROMIS Cyril</v>
      </c>
      <c r="C509">
        <f>[1]Feuil1!U508</f>
        <v>500</v>
      </c>
      <c r="D509" t="str">
        <f>[1]Feuil1!I508</f>
        <v>S</v>
      </c>
      <c r="E509">
        <f>[1]Feuil1!J508</f>
        <v>-40</v>
      </c>
      <c r="F509" t="str">
        <f>[1]Feuil1!K508</f>
        <v>M</v>
      </c>
      <c r="G509">
        <f>[1]Feuil1!N508</f>
        <v>10240036</v>
      </c>
      <c r="H509" t="str">
        <f>[1]Feuil1!E508</f>
        <v>T</v>
      </c>
      <c r="I509" s="29">
        <f>[1]Feuil1!P508</f>
        <v>45919</v>
      </c>
      <c r="J509" t="str">
        <f>[1]Feuil1!Q508</f>
        <v>validé</v>
      </c>
      <c r="K509" s="29">
        <f>[1]Feuil1!S508</f>
        <v>0</v>
      </c>
      <c r="L509" t="str">
        <f>[1]Feuil1!T508</f>
        <v>Attestation autoquestionnaire pour majeur</v>
      </c>
      <c r="M509" s="29">
        <f>[1]Feuil1!H508</f>
        <v>32015</v>
      </c>
      <c r="N509" t="str">
        <f t="shared" si="7"/>
        <v>Compétition</v>
      </c>
    </row>
    <row r="510" spans="1:14" x14ac:dyDescent="0.25">
      <c r="A510">
        <f>[1]Feuil1!D509</f>
        <v>248438</v>
      </c>
      <c r="B510" t="str">
        <f>[1]Feuil1!B509&amp;" "&amp;[1]Feuil1!C509</f>
        <v>VAN CAPPEL Julia</v>
      </c>
      <c r="C510">
        <f>[1]Feuil1!U509</f>
        <v>500</v>
      </c>
      <c r="D510" t="str">
        <f>[1]Feuil1!I509</f>
        <v>M1</v>
      </c>
      <c r="E510">
        <f>[1]Feuil1!J509</f>
        <v>-12</v>
      </c>
      <c r="F510" t="str">
        <f>[1]Feuil1!K509</f>
        <v>F</v>
      </c>
      <c r="G510">
        <f>[1]Feuil1!N509</f>
        <v>10240020</v>
      </c>
      <c r="H510" t="str">
        <f>[1]Feuil1!E509</f>
        <v>P</v>
      </c>
      <c r="I510" s="29">
        <f>[1]Feuil1!P509</f>
        <v>45918</v>
      </c>
      <c r="J510" t="str">
        <f>[1]Feuil1!Q509</f>
        <v>validé</v>
      </c>
      <c r="K510" s="29">
        <f>[1]Feuil1!S509</f>
        <v>0</v>
      </c>
      <c r="L510" t="str">
        <f>[1]Feuil1!T509</f>
        <v>Attestation autoquestionnaire pour mineur</v>
      </c>
      <c r="M510" s="29">
        <f>[1]Feuil1!H509</f>
        <v>41946</v>
      </c>
      <c r="N510" t="str">
        <f t="shared" si="7"/>
        <v>Loisir</v>
      </c>
    </row>
    <row r="511" spans="1:14" x14ac:dyDescent="0.25">
      <c r="A511">
        <f>[1]Feuil1!D510</f>
        <v>248494</v>
      </c>
      <c r="B511" t="str">
        <f>[1]Feuil1!B510&amp;" "&amp;[1]Feuil1!C510</f>
        <v>VANHOUTTE Alexis</v>
      </c>
      <c r="C511">
        <f>[1]Feuil1!U510</f>
        <v>500</v>
      </c>
      <c r="D511" t="str">
        <f>[1]Feuil1!I510</f>
        <v>S</v>
      </c>
      <c r="E511">
        <f>[1]Feuil1!J510</f>
        <v>-40</v>
      </c>
      <c r="F511" t="str">
        <f>[1]Feuil1!K510</f>
        <v>M</v>
      </c>
      <c r="G511">
        <f>[1]Feuil1!N510</f>
        <v>10240007</v>
      </c>
      <c r="H511" t="str">
        <f>[1]Feuil1!E510</f>
        <v>P</v>
      </c>
      <c r="I511" s="29">
        <f>[1]Feuil1!P510</f>
        <v>45924</v>
      </c>
      <c r="J511" t="str">
        <f>[1]Feuil1!Q510</f>
        <v>validé</v>
      </c>
      <c r="K511" s="29">
        <f>[1]Feuil1!S510</f>
        <v>0</v>
      </c>
      <c r="L511" t="str">
        <f>[1]Feuil1!T510</f>
        <v>Attestation autoquestionnaire pour majeur</v>
      </c>
      <c r="M511" s="29">
        <f>[1]Feuil1!H510</f>
        <v>34085</v>
      </c>
      <c r="N511" t="str">
        <f t="shared" si="7"/>
        <v>Loisir</v>
      </c>
    </row>
    <row r="512" spans="1:14" x14ac:dyDescent="0.25">
      <c r="A512">
        <f>[1]Feuil1!D511</f>
        <v>7636598</v>
      </c>
      <c r="B512" t="str">
        <f>[1]Feuil1!B511&amp;" "&amp;[1]Feuil1!C511</f>
        <v>VANNARATH Eric</v>
      </c>
      <c r="C512">
        <f>[1]Feuil1!U511</f>
        <v>572</v>
      </c>
      <c r="D512" t="str">
        <f>[1]Feuil1!I511</f>
        <v>V50</v>
      </c>
      <c r="E512" t="str">
        <f>[1]Feuil1!J511</f>
        <v>50+</v>
      </c>
      <c r="F512" t="str">
        <f>[1]Feuil1!K511</f>
        <v>M</v>
      </c>
      <c r="G512">
        <f>[1]Feuil1!N511</f>
        <v>10240020</v>
      </c>
      <c r="H512" t="str">
        <f>[1]Feuil1!E511</f>
        <v>T</v>
      </c>
      <c r="I512" s="29">
        <f>[1]Feuil1!P511</f>
        <v>45932</v>
      </c>
      <c r="J512" t="str">
        <f>[1]Feuil1!Q511</f>
        <v>validé</v>
      </c>
      <c r="K512" s="29">
        <f>[1]Feuil1!S511</f>
        <v>45926</v>
      </c>
      <c r="L512" t="str">
        <f>[1]Feuil1!T511</f>
        <v>Standard</v>
      </c>
      <c r="M512" s="29">
        <f>[1]Feuil1!H511</f>
        <v>27646</v>
      </c>
      <c r="N512" t="str">
        <f t="shared" si="7"/>
        <v>Compétition</v>
      </c>
    </row>
    <row r="513" spans="1:14" x14ac:dyDescent="0.25">
      <c r="A513">
        <f>[1]Feuil1!D512</f>
        <v>245252</v>
      </c>
      <c r="B513" t="str">
        <f>[1]Feuil1!B512&amp;" "&amp;[1]Feuil1!C512</f>
        <v>VANSIMAEYS Jean-Marc</v>
      </c>
      <c r="C513">
        <f>[1]Feuil1!U512</f>
        <v>1287</v>
      </c>
      <c r="D513" t="str">
        <f>[1]Feuil1!I512</f>
        <v>V70</v>
      </c>
      <c r="E513" t="str">
        <f>[1]Feuil1!J512</f>
        <v>70+</v>
      </c>
      <c r="F513" t="str">
        <f>[1]Feuil1!K512</f>
        <v>M</v>
      </c>
      <c r="G513">
        <f>[1]Feuil1!N512</f>
        <v>10240020</v>
      </c>
      <c r="H513" t="str">
        <f>[1]Feuil1!E512</f>
        <v>T</v>
      </c>
      <c r="I513" s="29">
        <f>[1]Feuil1!P512</f>
        <v>45909</v>
      </c>
      <c r="J513" t="str">
        <f>[1]Feuil1!Q512</f>
        <v>validé</v>
      </c>
      <c r="K513" s="29">
        <f>[1]Feuil1!S512</f>
        <v>45902</v>
      </c>
      <c r="L513" t="str">
        <f>[1]Feuil1!T512</f>
        <v>Standard</v>
      </c>
      <c r="M513" s="29">
        <f>[1]Feuil1!H512</f>
        <v>19333</v>
      </c>
      <c r="N513" t="str">
        <f t="shared" si="7"/>
        <v>Compétition</v>
      </c>
    </row>
    <row r="514" spans="1:14" x14ac:dyDescent="0.25">
      <c r="A514">
        <f>[1]Feuil1!D513</f>
        <v>243041</v>
      </c>
      <c r="B514" t="str">
        <f>[1]Feuil1!B513&amp;" "&amp;[1]Feuil1!C513</f>
        <v>VAUQUELIN Antoine</v>
      </c>
      <c r="C514">
        <f>[1]Feuil1!U513</f>
        <v>874</v>
      </c>
      <c r="D514" t="str">
        <f>[1]Feuil1!I513</f>
        <v>V65</v>
      </c>
      <c r="E514" t="str">
        <f>[1]Feuil1!J513</f>
        <v>65+</v>
      </c>
      <c r="F514" t="str">
        <f>[1]Feuil1!K513</f>
        <v>M</v>
      </c>
      <c r="G514">
        <f>[1]Feuil1!N513</f>
        <v>10240030</v>
      </c>
      <c r="H514" t="str">
        <f>[1]Feuil1!E513</f>
        <v>T</v>
      </c>
      <c r="I514" s="29">
        <f>[1]Feuil1!P513</f>
        <v>45933</v>
      </c>
      <c r="J514" t="str">
        <f>[1]Feuil1!Q513</f>
        <v>validé</v>
      </c>
      <c r="K514" s="29">
        <f>[1]Feuil1!S513</f>
        <v>0</v>
      </c>
      <c r="L514" t="str">
        <f>[1]Feuil1!T513</f>
        <v>Sans pratique sportive</v>
      </c>
      <c r="M514" s="29">
        <f>[1]Feuil1!H513</f>
        <v>20658</v>
      </c>
      <c r="N514" t="str">
        <f t="shared" si="7"/>
        <v>Compétition</v>
      </c>
    </row>
    <row r="515" spans="1:14" x14ac:dyDescent="0.25">
      <c r="A515">
        <f>[1]Feuil1!D514</f>
        <v>244459</v>
      </c>
      <c r="B515" t="str">
        <f>[1]Feuil1!B514&amp;" "&amp;[1]Feuil1!C514</f>
        <v>VAVASSORI Christophe</v>
      </c>
      <c r="C515">
        <f>[1]Feuil1!U514</f>
        <v>1394</v>
      </c>
      <c r="D515" t="str">
        <f>[1]Feuil1!I514</f>
        <v>V45</v>
      </c>
      <c r="E515" t="str">
        <f>[1]Feuil1!J514</f>
        <v>45+</v>
      </c>
      <c r="F515" t="str">
        <f>[1]Feuil1!K514</f>
        <v>M</v>
      </c>
      <c r="G515">
        <f>[1]Feuil1!N514</f>
        <v>10240007</v>
      </c>
      <c r="H515" t="str">
        <f>[1]Feuil1!E514</f>
        <v>T</v>
      </c>
      <c r="I515" s="29">
        <f>[1]Feuil1!P514</f>
        <v>45912</v>
      </c>
      <c r="J515" t="str">
        <f>[1]Feuil1!Q514</f>
        <v>validé</v>
      </c>
      <c r="K515" s="29">
        <f>[1]Feuil1!S514</f>
        <v>45208</v>
      </c>
      <c r="L515" t="str">
        <f>[1]Feuil1!T514</f>
        <v>Attestation autoquestionnaire pour majeur</v>
      </c>
      <c r="M515" s="29">
        <f>[1]Feuil1!H514</f>
        <v>27923</v>
      </c>
      <c r="N515" t="str">
        <f t="shared" si="7"/>
        <v>Compétition</v>
      </c>
    </row>
    <row r="516" spans="1:14" x14ac:dyDescent="0.25">
      <c r="A516">
        <f>[1]Feuil1!D515</f>
        <v>247683</v>
      </c>
      <c r="B516" t="str">
        <f>[1]Feuil1!B515&amp;" "&amp;[1]Feuil1!C515</f>
        <v>VENARD Raphaël</v>
      </c>
      <c r="C516">
        <f>[1]Feuil1!U515</f>
        <v>500</v>
      </c>
      <c r="D516" t="str">
        <f>[1]Feuil1!I515</f>
        <v>J1</v>
      </c>
      <c r="E516">
        <f>[1]Feuil1!J515</f>
        <v>-16</v>
      </c>
      <c r="F516" t="str">
        <f>[1]Feuil1!K515</f>
        <v>M</v>
      </c>
      <c r="G516">
        <f>[1]Feuil1!N515</f>
        <v>10240039</v>
      </c>
      <c r="H516" t="str">
        <f>[1]Feuil1!E515</f>
        <v>T</v>
      </c>
      <c r="I516" s="29">
        <f>[1]Feuil1!P515</f>
        <v>45904</v>
      </c>
      <c r="J516" t="str">
        <f>[1]Feuil1!Q515</f>
        <v>validé</v>
      </c>
      <c r="K516" s="29">
        <f>[1]Feuil1!S515</f>
        <v>0</v>
      </c>
      <c r="L516" t="str">
        <f>[1]Feuil1!T515</f>
        <v>Attestation autoquestionnaire pour mineur</v>
      </c>
      <c r="M516" s="29">
        <f>[1]Feuil1!H515</f>
        <v>40241</v>
      </c>
      <c r="N516" t="str">
        <f t="shared" si="7"/>
        <v>Compétition</v>
      </c>
    </row>
    <row r="517" spans="1:14" x14ac:dyDescent="0.25">
      <c r="A517">
        <f>[1]Feuil1!D516</f>
        <v>248537</v>
      </c>
      <c r="B517" t="str">
        <f>[1]Feuil1!B516&amp;" "&amp;[1]Feuil1!C516</f>
        <v>VERDIER Martin</v>
      </c>
      <c r="C517">
        <f>[1]Feuil1!U516</f>
        <v>500</v>
      </c>
      <c r="D517" t="str">
        <f>[1]Feuil1!I516</f>
        <v>B2</v>
      </c>
      <c r="E517">
        <f>[1]Feuil1!J516</f>
        <v>-11</v>
      </c>
      <c r="F517" t="str">
        <f>[1]Feuil1!K516</f>
        <v>M</v>
      </c>
      <c r="G517">
        <f>[1]Feuil1!N516</f>
        <v>10240001</v>
      </c>
      <c r="H517" t="str">
        <f>[1]Feuil1!E516</f>
        <v>P</v>
      </c>
      <c r="I517" s="29">
        <f>[1]Feuil1!P516</f>
        <v>45932</v>
      </c>
      <c r="J517" t="str">
        <f>[1]Feuil1!Q516</f>
        <v>validé</v>
      </c>
      <c r="K517" s="29">
        <f>[1]Feuil1!S516</f>
        <v>0</v>
      </c>
      <c r="L517" t="str">
        <f>[1]Feuil1!T516</f>
        <v>Attestation autoquestionnaire pour mineur</v>
      </c>
      <c r="M517" s="29">
        <f>[1]Feuil1!H516</f>
        <v>42136</v>
      </c>
      <c r="N517" t="str">
        <f t="shared" ref="N517:N580" si="8">IF(H517="T","Compétition",IF(H517="P","Loisir","Dirigeant"))</f>
        <v>Loisir</v>
      </c>
    </row>
    <row r="518" spans="1:14" x14ac:dyDescent="0.25">
      <c r="A518">
        <f>[1]Feuil1!D517</f>
        <v>5920125</v>
      </c>
      <c r="B518" t="str">
        <f>[1]Feuil1!B517&amp;" "&amp;[1]Feuil1!C517</f>
        <v>VERMERSCH Cedric</v>
      </c>
      <c r="C518">
        <f>[1]Feuil1!U517</f>
        <v>1232</v>
      </c>
      <c r="D518" t="str">
        <f>[1]Feuil1!I517</f>
        <v>V40</v>
      </c>
      <c r="E518" t="str">
        <f>[1]Feuil1!J517</f>
        <v>40+</v>
      </c>
      <c r="F518" t="str">
        <f>[1]Feuil1!K517</f>
        <v>M</v>
      </c>
      <c r="G518">
        <f>[1]Feuil1!N517</f>
        <v>10240026</v>
      </c>
      <c r="H518" t="str">
        <f>[1]Feuil1!E517</f>
        <v>T</v>
      </c>
      <c r="I518" s="29">
        <f>[1]Feuil1!P517</f>
        <v>45924</v>
      </c>
      <c r="J518" t="str">
        <f>[1]Feuil1!Q517</f>
        <v>validé</v>
      </c>
      <c r="K518" s="29">
        <f>[1]Feuil1!S517</f>
        <v>45168</v>
      </c>
      <c r="L518" t="str">
        <f>[1]Feuil1!T517</f>
        <v>Attestation autoquestionnaire pour majeur</v>
      </c>
      <c r="M518" s="29">
        <f>[1]Feuil1!H517</f>
        <v>29856</v>
      </c>
      <c r="N518" t="str">
        <f t="shared" si="8"/>
        <v>Compétition</v>
      </c>
    </row>
    <row r="519" spans="1:14" x14ac:dyDescent="0.25">
      <c r="A519">
        <f>[1]Feuil1!D518</f>
        <v>247507</v>
      </c>
      <c r="B519" t="str">
        <f>[1]Feuil1!B518&amp;" "&amp;[1]Feuil1!C518</f>
        <v>VERMERSCH-LOGEON Luka</v>
      </c>
      <c r="C519">
        <f>[1]Feuil1!U518</f>
        <v>555</v>
      </c>
      <c r="D519" t="str">
        <f>[1]Feuil1!I518</f>
        <v>C1</v>
      </c>
      <c r="E519">
        <f>[1]Feuil1!J518</f>
        <v>-14</v>
      </c>
      <c r="F519" t="str">
        <f>[1]Feuil1!K518</f>
        <v>M</v>
      </c>
      <c r="G519">
        <f>[1]Feuil1!N518</f>
        <v>10240026</v>
      </c>
      <c r="H519" t="str">
        <f>[1]Feuil1!E518</f>
        <v>T</v>
      </c>
      <c r="I519" s="29">
        <f>[1]Feuil1!P518</f>
        <v>45917</v>
      </c>
      <c r="J519" t="str">
        <f>[1]Feuil1!Q518</f>
        <v>validé</v>
      </c>
      <c r="K519" s="29">
        <f>[1]Feuil1!S518</f>
        <v>0</v>
      </c>
      <c r="L519" t="str">
        <f>[1]Feuil1!T518</f>
        <v>Attestation autoquestionnaire pour mineur</v>
      </c>
      <c r="M519" s="29">
        <f>[1]Feuil1!H518</f>
        <v>41264</v>
      </c>
      <c r="N519" t="str">
        <f t="shared" si="8"/>
        <v>Compétition</v>
      </c>
    </row>
    <row r="520" spans="1:14" x14ac:dyDescent="0.25">
      <c r="A520">
        <f>[1]Feuil1!D519</f>
        <v>247441</v>
      </c>
      <c r="B520" t="str">
        <f>[1]Feuil1!B519&amp;" "&amp;[1]Feuil1!C519</f>
        <v>VEYSSET Patrick</v>
      </c>
      <c r="C520">
        <f>[1]Feuil1!U519</f>
        <v>599</v>
      </c>
      <c r="D520" t="str">
        <f>[1]Feuil1!I519</f>
        <v>V45</v>
      </c>
      <c r="E520" t="str">
        <f>[1]Feuil1!J519</f>
        <v>45+</v>
      </c>
      <c r="F520" t="str">
        <f>[1]Feuil1!K519</f>
        <v>M</v>
      </c>
      <c r="G520">
        <f>[1]Feuil1!N519</f>
        <v>10240018</v>
      </c>
      <c r="H520" t="str">
        <f>[1]Feuil1!E519</f>
        <v>T</v>
      </c>
      <c r="I520" s="29">
        <f>[1]Feuil1!P519</f>
        <v>45905</v>
      </c>
      <c r="J520" t="str">
        <f>[1]Feuil1!Q519</f>
        <v>validé</v>
      </c>
      <c r="K520" s="29">
        <f>[1]Feuil1!S519</f>
        <v>45188</v>
      </c>
      <c r="L520" t="str">
        <f>[1]Feuil1!T519</f>
        <v>Attestation autoquestionnaire pour majeur</v>
      </c>
      <c r="M520" s="29">
        <f>[1]Feuil1!H519</f>
        <v>28138</v>
      </c>
      <c r="N520" t="str">
        <f t="shared" si="8"/>
        <v>Compétition</v>
      </c>
    </row>
    <row r="521" spans="1:14" x14ac:dyDescent="0.25">
      <c r="A521">
        <f>[1]Feuil1!D520</f>
        <v>248195</v>
      </c>
      <c r="B521" t="str">
        <f>[1]Feuil1!B520&amp;" "&amp;[1]Feuil1!C520</f>
        <v>VIDAL Delphine</v>
      </c>
      <c r="C521">
        <f>[1]Feuil1!U520</f>
        <v>500</v>
      </c>
      <c r="D521" t="str">
        <f>[1]Feuil1!I520</f>
        <v>S</v>
      </c>
      <c r="E521">
        <f>[1]Feuil1!J520</f>
        <v>-40</v>
      </c>
      <c r="F521" t="str">
        <f>[1]Feuil1!K520</f>
        <v>F</v>
      </c>
      <c r="G521">
        <f>[1]Feuil1!N520</f>
        <v>10240020</v>
      </c>
      <c r="H521" t="str">
        <f>[1]Feuil1!E520</f>
        <v>P</v>
      </c>
      <c r="I521" s="29">
        <f>[1]Feuil1!P520</f>
        <v>45906</v>
      </c>
      <c r="J521" t="str">
        <f>[1]Feuil1!Q520</f>
        <v>validé</v>
      </c>
      <c r="K521" s="29">
        <f>[1]Feuil1!S520</f>
        <v>45559</v>
      </c>
      <c r="L521" t="str">
        <f>[1]Feuil1!T520</f>
        <v>Attestation autoquestionnaire pour majeur</v>
      </c>
      <c r="M521" s="29">
        <f>[1]Feuil1!H520</f>
        <v>33809</v>
      </c>
      <c r="N521" t="str">
        <f t="shared" si="8"/>
        <v>Loisir</v>
      </c>
    </row>
    <row r="522" spans="1:14" x14ac:dyDescent="0.25">
      <c r="A522">
        <f>[1]Feuil1!D521</f>
        <v>248138</v>
      </c>
      <c r="B522" t="str">
        <f>[1]Feuil1!B521&amp;" "&amp;[1]Feuil1!C521</f>
        <v>VIDAL Joris</v>
      </c>
      <c r="C522">
        <f>[1]Feuil1!U521</f>
        <v>500</v>
      </c>
      <c r="D522" t="str">
        <f>[1]Feuil1!I521</f>
        <v>C2</v>
      </c>
      <c r="E522">
        <f>[1]Feuil1!J521</f>
        <v>-15</v>
      </c>
      <c r="F522" t="str">
        <f>[1]Feuil1!K521</f>
        <v>M</v>
      </c>
      <c r="G522">
        <f>[1]Feuil1!N521</f>
        <v>10240001</v>
      </c>
      <c r="H522" t="str">
        <f>[1]Feuil1!E521</f>
        <v>T</v>
      </c>
      <c r="I522" s="29">
        <f>[1]Feuil1!P521</f>
        <v>45916</v>
      </c>
      <c r="J522" t="str">
        <f>[1]Feuil1!Q521</f>
        <v>validé</v>
      </c>
      <c r="K522" s="29">
        <f>[1]Feuil1!S521</f>
        <v>0</v>
      </c>
      <c r="L522" t="str">
        <f>[1]Feuil1!T521</f>
        <v>Attestation autoquestionnaire pour mineur</v>
      </c>
      <c r="M522" s="29">
        <f>[1]Feuil1!H521</f>
        <v>40784</v>
      </c>
      <c r="N522" t="str">
        <f t="shared" si="8"/>
        <v>Compétition</v>
      </c>
    </row>
    <row r="523" spans="1:14" x14ac:dyDescent="0.25">
      <c r="A523">
        <f>[1]Feuil1!D522</f>
        <v>242175</v>
      </c>
      <c r="B523" t="str">
        <f>[1]Feuil1!B522&amp;" "&amp;[1]Feuil1!C522</f>
        <v>VIGIER Didier</v>
      </c>
      <c r="C523">
        <f>[1]Feuil1!U522</f>
        <v>1351</v>
      </c>
      <c r="D523" t="str">
        <f>[1]Feuil1!I522</f>
        <v>V60</v>
      </c>
      <c r="E523" t="str">
        <f>[1]Feuil1!J522</f>
        <v>60+</v>
      </c>
      <c r="F523" t="str">
        <f>[1]Feuil1!K522</f>
        <v>M</v>
      </c>
      <c r="G523">
        <f>[1]Feuil1!N522</f>
        <v>10240020</v>
      </c>
      <c r="H523" t="str">
        <f>[1]Feuil1!E522</f>
        <v>A</v>
      </c>
      <c r="I523" s="29">
        <f>[1]Feuil1!P522</f>
        <v>45853</v>
      </c>
      <c r="J523" t="str">
        <f>[1]Feuil1!Q522</f>
        <v>validé</v>
      </c>
      <c r="K523" s="29">
        <f>[1]Feuil1!S522</f>
        <v>45541</v>
      </c>
      <c r="L523" t="str">
        <f>[1]Feuil1!T522</f>
        <v>Attestation autoquestionnaire pour majeur</v>
      </c>
      <c r="M523" s="29">
        <f>[1]Feuil1!H522</f>
        <v>22582</v>
      </c>
      <c r="N523" t="str">
        <f t="shared" si="8"/>
        <v>Dirigeant</v>
      </c>
    </row>
    <row r="524" spans="1:14" x14ac:dyDescent="0.25">
      <c r="A524">
        <f>[1]Feuil1!D523</f>
        <v>31179</v>
      </c>
      <c r="B524" t="str">
        <f>[1]Feuil1!B523&amp;" "&amp;[1]Feuil1!C523</f>
        <v>VINCENT Bernard</v>
      </c>
      <c r="C524">
        <f>[1]Feuil1!U523</f>
        <v>614</v>
      </c>
      <c r="D524" t="str">
        <f>[1]Feuil1!I523</f>
        <v>V70</v>
      </c>
      <c r="E524" t="str">
        <f>[1]Feuil1!J523</f>
        <v>70+</v>
      </c>
      <c r="F524" t="str">
        <f>[1]Feuil1!K523</f>
        <v>M</v>
      </c>
      <c r="G524">
        <f>[1]Feuil1!N523</f>
        <v>10240002</v>
      </c>
      <c r="H524" t="str">
        <f>[1]Feuil1!E523</f>
        <v>T</v>
      </c>
      <c r="I524" s="29">
        <f>[1]Feuil1!P523</f>
        <v>45915</v>
      </c>
      <c r="J524" t="str">
        <f>[1]Feuil1!Q523</f>
        <v>validé</v>
      </c>
      <c r="K524" s="29">
        <f>[1]Feuil1!S523</f>
        <v>45908</v>
      </c>
      <c r="L524" t="str">
        <f>[1]Feuil1!T523</f>
        <v>Standard</v>
      </c>
      <c r="M524" s="29">
        <f>[1]Feuil1!H523</f>
        <v>18873</v>
      </c>
      <c r="N524" t="str">
        <f t="shared" si="8"/>
        <v>Compétition</v>
      </c>
    </row>
    <row r="525" spans="1:14" x14ac:dyDescent="0.25">
      <c r="A525">
        <f>[1]Feuil1!D524</f>
        <v>247951</v>
      </c>
      <c r="B525" t="str">
        <f>[1]Feuil1!B524&amp;" "&amp;[1]Feuil1!C524</f>
        <v>VITRY Louis</v>
      </c>
      <c r="C525">
        <f>[1]Feuil1!U524</f>
        <v>500</v>
      </c>
      <c r="D525" t="str">
        <f>[1]Feuil1!I524</f>
        <v>J1</v>
      </c>
      <c r="E525">
        <f>[1]Feuil1!J524</f>
        <v>-16</v>
      </c>
      <c r="F525" t="str">
        <f>[1]Feuil1!K524</f>
        <v>M</v>
      </c>
      <c r="G525">
        <f>[1]Feuil1!N524</f>
        <v>10240026</v>
      </c>
      <c r="H525" t="str">
        <f>[1]Feuil1!E524</f>
        <v>P</v>
      </c>
      <c r="I525" s="29">
        <f>[1]Feuil1!P524</f>
        <v>45924</v>
      </c>
      <c r="J525" t="str">
        <f>[1]Feuil1!Q524</f>
        <v>validé</v>
      </c>
      <c r="K525" s="29">
        <f>[1]Feuil1!S524</f>
        <v>0</v>
      </c>
      <c r="L525" t="str">
        <f>[1]Feuil1!T524</f>
        <v>Attestation autoquestionnaire pour mineur</v>
      </c>
      <c r="M525" s="29">
        <f>[1]Feuil1!H524</f>
        <v>40342</v>
      </c>
      <c r="N525" t="str">
        <f t="shared" si="8"/>
        <v>Loisir</v>
      </c>
    </row>
    <row r="526" spans="1:14" x14ac:dyDescent="0.25">
      <c r="A526">
        <f>[1]Feuil1!D525</f>
        <v>248463</v>
      </c>
      <c r="B526" t="str">
        <f>[1]Feuil1!B525&amp;" "&amp;[1]Feuil1!C525</f>
        <v>VOLCKAERT Agathe</v>
      </c>
      <c r="C526">
        <f>[1]Feuil1!U525</f>
        <v>500</v>
      </c>
      <c r="D526" t="str">
        <f>[1]Feuil1!I525</f>
        <v>B2</v>
      </c>
      <c r="E526">
        <f>[1]Feuil1!J525</f>
        <v>-11</v>
      </c>
      <c r="F526" t="str">
        <f>[1]Feuil1!K525</f>
        <v>F</v>
      </c>
      <c r="G526">
        <f>[1]Feuil1!N525</f>
        <v>10240007</v>
      </c>
      <c r="H526" t="str">
        <f>[1]Feuil1!E525</f>
        <v>P</v>
      </c>
      <c r="I526" s="29">
        <f>[1]Feuil1!P525</f>
        <v>45917</v>
      </c>
      <c r="J526" t="str">
        <f>[1]Feuil1!Q525</f>
        <v>validé</v>
      </c>
      <c r="K526" s="29">
        <f>[1]Feuil1!S525</f>
        <v>0</v>
      </c>
      <c r="L526" t="str">
        <f>[1]Feuil1!T525</f>
        <v>Attestation autoquestionnaire pour mineur</v>
      </c>
      <c r="M526" s="29">
        <f>[1]Feuil1!H525</f>
        <v>42313</v>
      </c>
      <c r="N526" t="str">
        <f t="shared" si="8"/>
        <v>Loisir</v>
      </c>
    </row>
    <row r="527" spans="1:14" x14ac:dyDescent="0.25">
      <c r="A527">
        <f>[1]Feuil1!D526</f>
        <v>248486</v>
      </c>
      <c r="B527" t="str">
        <f>[1]Feuil1!B526&amp;" "&amp;[1]Feuil1!C526</f>
        <v>WALTER Matthias</v>
      </c>
      <c r="C527">
        <f>[1]Feuil1!U526</f>
        <v>500</v>
      </c>
      <c r="D527" t="str">
        <f>[1]Feuil1!I526</f>
        <v>V40</v>
      </c>
      <c r="E527" t="str">
        <f>[1]Feuil1!J526</f>
        <v>40+</v>
      </c>
      <c r="F527" t="str">
        <f>[1]Feuil1!K526</f>
        <v>M</v>
      </c>
      <c r="G527">
        <f>[1]Feuil1!N526</f>
        <v>10240039</v>
      </c>
      <c r="H527" t="str">
        <f>[1]Feuil1!E526</f>
        <v>T</v>
      </c>
      <c r="I527" s="29">
        <f>[1]Feuil1!P526</f>
        <v>45922</v>
      </c>
      <c r="J527" t="str">
        <f>[1]Feuil1!Q526</f>
        <v>validé</v>
      </c>
      <c r="K527" s="29">
        <f>[1]Feuil1!S526</f>
        <v>45912</v>
      </c>
      <c r="L527" t="str">
        <f>[1]Feuil1!T526</f>
        <v>Standard</v>
      </c>
      <c r="M527" s="29">
        <f>[1]Feuil1!H526</f>
        <v>29596</v>
      </c>
      <c r="N527" t="str">
        <f t="shared" si="8"/>
        <v>Compétition</v>
      </c>
    </row>
    <row r="528" spans="1:14" x14ac:dyDescent="0.25">
      <c r="A528">
        <f>[1]Feuil1!D527</f>
        <v>248526</v>
      </c>
      <c r="B528" t="str">
        <f>[1]Feuil1!B527&amp;" "&amp;[1]Feuil1!C527</f>
        <v>WATREMEZ Jacques</v>
      </c>
      <c r="C528">
        <f>[1]Feuil1!U527</f>
        <v>500</v>
      </c>
      <c r="D528" t="str">
        <f>[1]Feuil1!I527</f>
        <v>V75</v>
      </c>
      <c r="E528" t="str">
        <f>[1]Feuil1!J527</f>
        <v>75+</v>
      </c>
      <c r="F528" t="str">
        <f>[1]Feuil1!K527</f>
        <v>M</v>
      </c>
      <c r="G528">
        <f>[1]Feuil1!N527</f>
        <v>10240014</v>
      </c>
      <c r="H528" t="str">
        <f>[1]Feuil1!E527</f>
        <v>P</v>
      </c>
      <c r="I528" s="29">
        <f>[1]Feuil1!P527</f>
        <v>45929</v>
      </c>
      <c r="J528" t="str">
        <f>[1]Feuil1!Q527</f>
        <v>validé</v>
      </c>
      <c r="K528" s="29">
        <f>[1]Feuil1!S527</f>
        <v>45925</v>
      </c>
      <c r="L528" t="str">
        <f>[1]Feuil1!T527</f>
        <v>Standard</v>
      </c>
      <c r="M528" s="29">
        <f>[1]Feuil1!H527</f>
        <v>17251</v>
      </c>
      <c r="N528" t="str">
        <f t="shared" si="8"/>
        <v>Loisir</v>
      </c>
    </row>
    <row r="529" spans="1:14" x14ac:dyDescent="0.25">
      <c r="A529">
        <f>[1]Feuil1!D528</f>
        <v>248542</v>
      </c>
      <c r="B529" t="str">
        <f>[1]Feuil1!B528&amp;" "&amp;[1]Feuil1!C528</f>
        <v>WEISS Paul</v>
      </c>
      <c r="C529">
        <f>[1]Feuil1!U528</f>
        <v>500</v>
      </c>
      <c r="D529" t="str">
        <f>[1]Feuil1!I528</f>
        <v>M1</v>
      </c>
      <c r="E529">
        <f>[1]Feuil1!J528</f>
        <v>-12</v>
      </c>
      <c r="F529" t="str">
        <f>[1]Feuil1!K528</f>
        <v>M</v>
      </c>
      <c r="G529">
        <f>[1]Feuil1!N528</f>
        <v>10240026</v>
      </c>
      <c r="H529" t="str">
        <f>[1]Feuil1!E528</f>
        <v>P</v>
      </c>
      <c r="I529" s="29">
        <f>[1]Feuil1!P528</f>
        <v>45934</v>
      </c>
      <c r="J529" t="str">
        <f>[1]Feuil1!Q528</f>
        <v>validé</v>
      </c>
      <c r="K529" s="29">
        <f>[1]Feuil1!S528</f>
        <v>45925</v>
      </c>
      <c r="L529" t="str">
        <f>[1]Feuil1!T528</f>
        <v>Standard</v>
      </c>
      <c r="M529" s="29">
        <f>[1]Feuil1!H528</f>
        <v>41847</v>
      </c>
      <c r="N529" t="str">
        <f t="shared" si="8"/>
        <v>Loisir</v>
      </c>
    </row>
    <row r="530" spans="1:14" x14ac:dyDescent="0.25">
      <c r="A530">
        <f>[1]Feuil1!D529</f>
        <v>246707</v>
      </c>
      <c r="B530" t="str">
        <f>[1]Feuil1!B529&amp;" "&amp;[1]Feuil1!C529</f>
        <v>WILLERY Roger</v>
      </c>
      <c r="C530">
        <f>[1]Feuil1!U529</f>
        <v>543</v>
      </c>
      <c r="D530" t="str">
        <f>[1]Feuil1!I529</f>
        <v>V50</v>
      </c>
      <c r="E530" t="str">
        <f>[1]Feuil1!J529</f>
        <v>50+</v>
      </c>
      <c r="F530" t="str">
        <f>[1]Feuil1!K529</f>
        <v>M</v>
      </c>
      <c r="G530">
        <f>[1]Feuil1!N529</f>
        <v>10240007</v>
      </c>
      <c r="H530" t="str">
        <f>[1]Feuil1!E529</f>
        <v>T</v>
      </c>
      <c r="I530" s="29">
        <f>[1]Feuil1!P529</f>
        <v>45912</v>
      </c>
      <c r="J530" t="str">
        <f>[1]Feuil1!Q529</f>
        <v>validé</v>
      </c>
      <c r="K530" s="29">
        <f>[1]Feuil1!S529</f>
        <v>44809</v>
      </c>
      <c r="L530" t="str">
        <f>[1]Feuil1!T529</f>
        <v>Attestation autoquestionnaire pour majeur</v>
      </c>
      <c r="M530" s="29">
        <f>[1]Feuil1!H529</f>
        <v>27072</v>
      </c>
      <c r="N530" t="str">
        <f t="shared" si="8"/>
        <v>Compétition</v>
      </c>
    </row>
    <row r="531" spans="1:14" x14ac:dyDescent="0.25">
      <c r="A531">
        <f>[1]Feuil1!D530</f>
        <v>246807</v>
      </c>
      <c r="B531" t="str">
        <f>[1]Feuil1!B530&amp;" "&amp;[1]Feuil1!C530</f>
        <v>WILLERY Thomas</v>
      </c>
      <c r="C531">
        <f>[1]Feuil1!U530</f>
        <v>965</v>
      </c>
      <c r="D531" t="str">
        <f>[1]Feuil1!I530</f>
        <v>S</v>
      </c>
      <c r="E531">
        <f>[1]Feuil1!J530</f>
        <v>-40</v>
      </c>
      <c r="F531" t="str">
        <f>[1]Feuil1!K530</f>
        <v>M</v>
      </c>
      <c r="G531">
        <f>[1]Feuil1!N530</f>
        <v>10240007</v>
      </c>
      <c r="H531" t="str">
        <f>[1]Feuil1!E530</f>
        <v>T</v>
      </c>
      <c r="I531" s="29">
        <f>[1]Feuil1!P530</f>
        <v>45910</v>
      </c>
      <c r="J531" t="str">
        <f>[1]Feuil1!Q530</f>
        <v>validé</v>
      </c>
      <c r="K531" s="29">
        <f>[1]Feuil1!S530</f>
        <v>44812</v>
      </c>
      <c r="L531" t="str">
        <f>[1]Feuil1!T530</f>
        <v>Attestation autoquestionnaire pour majeur</v>
      </c>
      <c r="M531" s="29">
        <f>[1]Feuil1!H530</f>
        <v>34774</v>
      </c>
      <c r="N531" t="str">
        <f t="shared" si="8"/>
        <v>Compétition</v>
      </c>
    </row>
    <row r="532" spans="1:14" x14ac:dyDescent="0.25">
      <c r="A532">
        <f>[1]Feuil1!D531</f>
        <v>248478</v>
      </c>
      <c r="B532" t="str">
        <f>[1]Feuil1!B531&amp;" "&amp;[1]Feuil1!C531</f>
        <v>YIGIT Ilkam</v>
      </c>
      <c r="C532">
        <f>[1]Feuil1!U531</f>
        <v>500</v>
      </c>
      <c r="D532" t="str">
        <f>[1]Feuil1!I531</f>
        <v>M1</v>
      </c>
      <c r="E532">
        <f>[1]Feuil1!J531</f>
        <v>-12</v>
      </c>
      <c r="F532" t="str">
        <f>[1]Feuil1!K531</f>
        <v>M</v>
      </c>
      <c r="G532">
        <f>[1]Feuil1!N531</f>
        <v>10240007</v>
      </c>
      <c r="H532" t="str">
        <f>[1]Feuil1!E531</f>
        <v>P</v>
      </c>
      <c r="I532" s="29">
        <f>[1]Feuil1!P531</f>
        <v>45919</v>
      </c>
      <c r="J532" t="str">
        <f>[1]Feuil1!Q531</f>
        <v>validé</v>
      </c>
      <c r="K532" s="29">
        <f>[1]Feuil1!S531</f>
        <v>0</v>
      </c>
      <c r="L532" t="str">
        <f>[1]Feuil1!T531</f>
        <v>Attestation autoquestionnaire pour mineur</v>
      </c>
      <c r="M532" s="29">
        <f>[1]Feuil1!H531</f>
        <v>41762</v>
      </c>
      <c r="N532" t="str">
        <f t="shared" si="8"/>
        <v>Loisir</v>
      </c>
    </row>
    <row r="533" spans="1:14" x14ac:dyDescent="0.25">
      <c r="A533">
        <f>[1]Feuil1!D532</f>
        <v>247601</v>
      </c>
      <c r="B533" t="str">
        <f>[1]Feuil1!B532&amp;" "&amp;[1]Feuil1!C532</f>
        <v>YOUNSI Massil</v>
      </c>
      <c r="C533">
        <f>[1]Feuil1!U532</f>
        <v>500</v>
      </c>
      <c r="D533" t="str">
        <f>[1]Feuil1!I532</f>
        <v>M2</v>
      </c>
      <c r="E533">
        <f>[1]Feuil1!J532</f>
        <v>-13</v>
      </c>
      <c r="F533" t="str">
        <f>[1]Feuil1!K532</f>
        <v>M</v>
      </c>
      <c r="G533">
        <f>[1]Feuil1!N532</f>
        <v>10240020</v>
      </c>
      <c r="H533" t="str">
        <f>[1]Feuil1!E532</f>
        <v>P</v>
      </c>
      <c r="I533" s="29">
        <f>[1]Feuil1!P532</f>
        <v>45914</v>
      </c>
      <c r="J533" t="str">
        <f>[1]Feuil1!Q532</f>
        <v>validé</v>
      </c>
      <c r="K533" s="29">
        <f>[1]Feuil1!S532</f>
        <v>0</v>
      </c>
      <c r="L533" t="str">
        <f>[1]Feuil1!T532</f>
        <v>Attestation autoquestionnaire pour mineur</v>
      </c>
      <c r="M533" s="29">
        <f>[1]Feuil1!H532</f>
        <v>41637</v>
      </c>
      <c r="N533" t="str">
        <f t="shared" si="8"/>
        <v>Loisir</v>
      </c>
    </row>
    <row r="534" spans="1:14" x14ac:dyDescent="0.25">
      <c r="A534">
        <f>[1]Feuil1!D533</f>
        <v>247602</v>
      </c>
      <c r="B534" t="str">
        <f>[1]Feuil1!B533&amp;" "&amp;[1]Feuil1!C533</f>
        <v>YOUNSI Youcef</v>
      </c>
      <c r="C534">
        <f>[1]Feuil1!U533</f>
        <v>564</v>
      </c>
      <c r="D534" t="str">
        <f>[1]Feuil1!I533</f>
        <v>C1</v>
      </c>
      <c r="E534">
        <f>[1]Feuil1!J533</f>
        <v>-14</v>
      </c>
      <c r="F534" t="str">
        <f>[1]Feuil1!K533</f>
        <v>M</v>
      </c>
      <c r="G534">
        <f>[1]Feuil1!N533</f>
        <v>10240020</v>
      </c>
      <c r="H534" t="str">
        <f>[1]Feuil1!E533</f>
        <v>T</v>
      </c>
      <c r="I534" s="29">
        <f>[1]Feuil1!P533</f>
        <v>45914</v>
      </c>
      <c r="J534" t="str">
        <f>[1]Feuil1!Q533</f>
        <v>validé</v>
      </c>
      <c r="K534" s="29">
        <f>[1]Feuil1!S533</f>
        <v>0</v>
      </c>
      <c r="L534" t="str">
        <f>[1]Feuil1!T533</f>
        <v>Attestation autoquestionnaire pour mineur</v>
      </c>
      <c r="M534" s="29">
        <f>[1]Feuil1!H533</f>
        <v>41064</v>
      </c>
      <c r="N534" t="str">
        <f t="shared" si="8"/>
        <v>Compétition</v>
      </c>
    </row>
    <row r="535" spans="1:14" x14ac:dyDescent="0.25">
      <c r="A535">
        <f>[1]Feuil1!D534</f>
        <v>247889</v>
      </c>
      <c r="B535" t="str">
        <f>[1]Feuil1!B534&amp;" "&amp;[1]Feuil1!C534</f>
        <v>ZONENBERG Serge</v>
      </c>
      <c r="C535">
        <f>[1]Feuil1!U534</f>
        <v>500</v>
      </c>
      <c r="D535" t="str">
        <f>[1]Feuil1!I534</f>
        <v>V70</v>
      </c>
      <c r="E535" t="str">
        <f>[1]Feuil1!J534</f>
        <v>70+</v>
      </c>
      <c r="F535" t="str">
        <f>[1]Feuil1!K534</f>
        <v>M</v>
      </c>
      <c r="G535">
        <f>[1]Feuil1!N534</f>
        <v>10240006</v>
      </c>
      <c r="H535" t="str">
        <f>[1]Feuil1!E534</f>
        <v>P</v>
      </c>
      <c r="I535" s="29">
        <f>[1]Feuil1!P534</f>
        <v>45909</v>
      </c>
      <c r="J535" t="str">
        <f>[1]Feuil1!Q534</f>
        <v>validé</v>
      </c>
      <c r="K535" s="29">
        <f>[1]Feuil1!S534</f>
        <v>45176</v>
      </c>
      <c r="L535" t="str">
        <f>[1]Feuil1!T534</f>
        <v>Attestation autoquestionnaire pour majeur</v>
      </c>
      <c r="M535" s="29">
        <f>[1]Feuil1!H534</f>
        <v>19737</v>
      </c>
      <c r="N535" t="str">
        <f t="shared" si="8"/>
        <v>Loisir</v>
      </c>
    </row>
    <row r="536" spans="1:14" x14ac:dyDescent="0.25">
      <c r="A536">
        <f>[1]Feuil1!D535</f>
        <v>0</v>
      </c>
      <c r="B536" t="str">
        <f>[1]Feuil1!B535&amp;" "&amp;[1]Feuil1!C535</f>
        <v xml:space="preserve"> </v>
      </c>
      <c r="C536">
        <f>[1]Feuil1!U535</f>
        <v>0</v>
      </c>
      <c r="D536">
        <f>[1]Feuil1!I535</f>
        <v>0</v>
      </c>
      <c r="E536">
        <f>[1]Feuil1!J535</f>
        <v>0</v>
      </c>
      <c r="F536">
        <f>[1]Feuil1!K535</f>
        <v>0</v>
      </c>
      <c r="G536">
        <f>[1]Feuil1!N535</f>
        <v>0</v>
      </c>
      <c r="H536">
        <f>[1]Feuil1!E535</f>
        <v>0</v>
      </c>
      <c r="I536" s="29">
        <f>[1]Feuil1!P535</f>
        <v>0</v>
      </c>
      <c r="J536">
        <f>[1]Feuil1!Q535</f>
        <v>0</v>
      </c>
      <c r="K536" s="29">
        <f>[1]Feuil1!S535</f>
        <v>0</v>
      </c>
      <c r="L536">
        <f>[1]Feuil1!T535</f>
        <v>0</v>
      </c>
      <c r="M536" s="29">
        <f>[1]Feuil1!H535</f>
        <v>0</v>
      </c>
      <c r="N536" t="str">
        <f t="shared" si="8"/>
        <v>Dirigeant</v>
      </c>
    </row>
    <row r="537" spans="1:14" x14ac:dyDescent="0.25">
      <c r="A537">
        <f>[1]Feuil1!D536</f>
        <v>0</v>
      </c>
      <c r="B537" t="str">
        <f>[1]Feuil1!B536&amp;" "&amp;[1]Feuil1!C536</f>
        <v xml:space="preserve"> </v>
      </c>
      <c r="C537">
        <f>[1]Feuil1!U536</f>
        <v>0</v>
      </c>
      <c r="D537">
        <f>[1]Feuil1!I536</f>
        <v>0</v>
      </c>
      <c r="E537">
        <f>[1]Feuil1!J536</f>
        <v>0</v>
      </c>
      <c r="F537">
        <f>[1]Feuil1!K536</f>
        <v>0</v>
      </c>
      <c r="G537">
        <f>[1]Feuil1!N536</f>
        <v>0</v>
      </c>
      <c r="H537">
        <f>[1]Feuil1!E536</f>
        <v>0</v>
      </c>
      <c r="I537" s="29">
        <f>[1]Feuil1!P536</f>
        <v>0</v>
      </c>
      <c r="J537">
        <f>[1]Feuil1!Q536</f>
        <v>0</v>
      </c>
      <c r="K537" s="29">
        <f>[1]Feuil1!S536</f>
        <v>0</v>
      </c>
      <c r="L537">
        <f>[1]Feuil1!T536</f>
        <v>0</v>
      </c>
      <c r="M537" s="29">
        <f>[1]Feuil1!H536</f>
        <v>0</v>
      </c>
      <c r="N537" t="str">
        <f t="shared" si="8"/>
        <v>Dirigeant</v>
      </c>
    </row>
    <row r="538" spans="1:14" x14ac:dyDescent="0.25">
      <c r="A538">
        <f>[1]Feuil1!D537</f>
        <v>0</v>
      </c>
      <c r="B538" t="str">
        <f>[1]Feuil1!B537&amp;" "&amp;[1]Feuil1!C537</f>
        <v xml:space="preserve"> </v>
      </c>
      <c r="C538">
        <f>[1]Feuil1!U537</f>
        <v>0</v>
      </c>
      <c r="D538">
        <f>[1]Feuil1!I537</f>
        <v>0</v>
      </c>
      <c r="E538">
        <f>[1]Feuil1!J537</f>
        <v>0</v>
      </c>
      <c r="F538">
        <f>[1]Feuil1!K537</f>
        <v>0</v>
      </c>
      <c r="G538">
        <f>[1]Feuil1!N537</f>
        <v>0</v>
      </c>
      <c r="H538">
        <f>[1]Feuil1!E537</f>
        <v>0</v>
      </c>
      <c r="I538" s="29">
        <f>[1]Feuil1!P537</f>
        <v>0</v>
      </c>
      <c r="J538">
        <f>[1]Feuil1!Q537</f>
        <v>0</v>
      </c>
      <c r="K538" s="29">
        <f>[1]Feuil1!S537</f>
        <v>0</v>
      </c>
      <c r="L538">
        <f>[1]Feuil1!T537</f>
        <v>0</v>
      </c>
      <c r="M538" s="29">
        <f>[1]Feuil1!H537</f>
        <v>0</v>
      </c>
      <c r="N538" t="str">
        <f t="shared" si="8"/>
        <v>Dirigeant</v>
      </c>
    </row>
    <row r="539" spans="1:14" x14ac:dyDescent="0.25">
      <c r="A539">
        <f>[1]Feuil1!D538</f>
        <v>0</v>
      </c>
      <c r="B539" t="str">
        <f>[1]Feuil1!B538&amp;" "&amp;[1]Feuil1!C538</f>
        <v xml:space="preserve"> </v>
      </c>
      <c r="C539">
        <f>[1]Feuil1!U538</f>
        <v>0</v>
      </c>
      <c r="D539">
        <f>[1]Feuil1!I538</f>
        <v>0</v>
      </c>
      <c r="E539">
        <f>[1]Feuil1!J538</f>
        <v>0</v>
      </c>
      <c r="F539">
        <f>[1]Feuil1!K538</f>
        <v>0</v>
      </c>
      <c r="G539">
        <f>[1]Feuil1!N538</f>
        <v>0</v>
      </c>
      <c r="H539">
        <f>[1]Feuil1!E538</f>
        <v>0</v>
      </c>
      <c r="I539" s="29">
        <f>[1]Feuil1!P538</f>
        <v>0</v>
      </c>
      <c r="J539">
        <f>[1]Feuil1!Q538</f>
        <v>0</v>
      </c>
      <c r="K539" s="29">
        <f>[1]Feuil1!S538</f>
        <v>0</v>
      </c>
      <c r="L539">
        <f>[1]Feuil1!T538</f>
        <v>0</v>
      </c>
      <c r="M539" s="29">
        <f>[1]Feuil1!H538</f>
        <v>0</v>
      </c>
      <c r="N539" t="str">
        <f t="shared" si="8"/>
        <v>Dirigeant</v>
      </c>
    </row>
    <row r="540" spans="1:14" x14ac:dyDescent="0.25">
      <c r="A540">
        <f>[1]Feuil1!D539</f>
        <v>0</v>
      </c>
      <c r="B540" t="str">
        <f>[1]Feuil1!B539&amp;" "&amp;[1]Feuil1!C539</f>
        <v xml:space="preserve"> </v>
      </c>
      <c r="C540">
        <f>[1]Feuil1!U539</f>
        <v>0</v>
      </c>
      <c r="D540">
        <f>[1]Feuil1!I539</f>
        <v>0</v>
      </c>
      <c r="E540">
        <f>[1]Feuil1!J539</f>
        <v>0</v>
      </c>
      <c r="F540">
        <f>[1]Feuil1!K539</f>
        <v>0</v>
      </c>
      <c r="G540">
        <f>[1]Feuil1!N539</f>
        <v>0</v>
      </c>
      <c r="H540">
        <f>[1]Feuil1!E539</f>
        <v>0</v>
      </c>
      <c r="I540" s="29">
        <f>[1]Feuil1!P539</f>
        <v>0</v>
      </c>
      <c r="J540">
        <f>[1]Feuil1!Q539</f>
        <v>0</v>
      </c>
      <c r="K540" s="29">
        <f>[1]Feuil1!S539</f>
        <v>0</v>
      </c>
      <c r="L540">
        <f>[1]Feuil1!T539</f>
        <v>0</v>
      </c>
      <c r="M540" s="29">
        <f>[1]Feuil1!H539</f>
        <v>0</v>
      </c>
      <c r="N540" t="str">
        <f t="shared" si="8"/>
        <v>Dirigeant</v>
      </c>
    </row>
    <row r="541" spans="1:14" x14ac:dyDescent="0.25">
      <c r="A541">
        <f>[1]Feuil1!D540</f>
        <v>0</v>
      </c>
      <c r="B541" t="str">
        <f>[1]Feuil1!B540&amp;" "&amp;[1]Feuil1!C540</f>
        <v xml:space="preserve"> </v>
      </c>
      <c r="C541">
        <f>[1]Feuil1!U540</f>
        <v>0</v>
      </c>
      <c r="D541">
        <f>[1]Feuil1!I540</f>
        <v>0</v>
      </c>
      <c r="E541">
        <f>[1]Feuil1!J540</f>
        <v>0</v>
      </c>
      <c r="F541">
        <f>[1]Feuil1!K540</f>
        <v>0</v>
      </c>
      <c r="G541">
        <f>[1]Feuil1!N540</f>
        <v>0</v>
      </c>
      <c r="H541">
        <f>[1]Feuil1!E540</f>
        <v>0</v>
      </c>
      <c r="I541" s="29">
        <f>[1]Feuil1!P540</f>
        <v>0</v>
      </c>
      <c r="J541">
        <f>[1]Feuil1!Q540</f>
        <v>0</v>
      </c>
      <c r="K541" s="29">
        <f>[1]Feuil1!S540</f>
        <v>0</v>
      </c>
      <c r="L541">
        <f>[1]Feuil1!T540</f>
        <v>0</v>
      </c>
      <c r="M541" s="29">
        <f>[1]Feuil1!H540</f>
        <v>0</v>
      </c>
      <c r="N541" t="str">
        <f t="shared" si="8"/>
        <v>Dirigeant</v>
      </c>
    </row>
    <row r="542" spans="1:14" x14ac:dyDescent="0.25">
      <c r="A542">
        <f>[1]Feuil1!D541</f>
        <v>0</v>
      </c>
      <c r="B542" t="str">
        <f>[1]Feuil1!B541&amp;" "&amp;[1]Feuil1!C541</f>
        <v xml:space="preserve"> </v>
      </c>
      <c r="C542">
        <f>[1]Feuil1!U541</f>
        <v>0</v>
      </c>
      <c r="D542">
        <f>[1]Feuil1!I541</f>
        <v>0</v>
      </c>
      <c r="E542">
        <f>[1]Feuil1!J541</f>
        <v>0</v>
      </c>
      <c r="F542">
        <f>[1]Feuil1!K541</f>
        <v>0</v>
      </c>
      <c r="G542">
        <f>[1]Feuil1!N541</f>
        <v>0</v>
      </c>
      <c r="H542">
        <f>[1]Feuil1!E541</f>
        <v>0</v>
      </c>
      <c r="I542" s="29">
        <f>[1]Feuil1!P541</f>
        <v>0</v>
      </c>
      <c r="J542">
        <f>[1]Feuil1!Q541</f>
        <v>0</v>
      </c>
      <c r="K542" s="29">
        <f>[1]Feuil1!S541</f>
        <v>0</v>
      </c>
      <c r="L542">
        <f>[1]Feuil1!T541</f>
        <v>0</v>
      </c>
      <c r="M542" s="29">
        <f>[1]Feuil1!H541</f>
        <v>0</v>
      </c>
      <c r="N542" t="str">
        <f t="shared" si="8"/>
        <v>Dirigeant</v>
      </c>
    </row>
    <row r="543" spans="1:14" x14ac:dyDescent="0.25">
      <c r="A543">
        <f>[1]Feuil1!D542</f>
        <v>0</v>
      </c>
      <c r="B543" t="str">
        <f>[1]Feuil1!B542&amp;" "&amp;[1]Feuil1!C542</f>
        <v xml:space="preserve"> </v>
      </c>
      <c r="C543">
        <f>[1]Feuil1!U542</f>
        <v>0</v>
      </c>
      <c r="D543">
        <f>[1]Feuil1!I542</f>
        <v>0</v>
      </c>
      <c r="E543">
        <f>[1]Feuil1!J542</f>
        <v>0</v>
      </c>
      <c r="F543">
        <f>[1]Feuil1!K542</f>
        <v>0</v>
      </c>
      <c r="G543">
        <f>[1]Feuil1!N542</f>
        <v>0</v>
      </c>
      <c r="H543">
        <f>[1]Feuil1!E542</f>
        <v>0</v>
      </c>
      <c r="I543" s="29">
        <f>[1]Feuil1!P542</f>
        <v>0</v>
      </c>
      <c r="J543">
        <f>[1]Feuil1!Q542</f>
        <v>0</v>
      </c>
      <c r="K543" s="29">
        <f>[1]Feuil1!S542</f>
        <v>0</v>
      </c>
      <c r="L543">
        <f>[1]Feuil1!T542</f>
        <v>0</v>
      </c>
      <c r="M543" s="29">
        <f>[1]Feuil1!H542</f>
        <v>0</v>
      </c>
      <c r="N543" t="str">
        <f t="shared" si="8"/>
        <v>Dirigeant</v>
      </c>
    </row>
    <row r="544" spans="1:14" x14ac:dyDescent="0.25">
      <c r="A544">
        <f>[1]Feuil1!D543</f>
        <v>0</v>
      </c>
      <c r="B544" t="str">
        <f>[1]Feuil1!B543&amp;" "&amp;[1]Feuil1!C543</f>
        <v xml:space="preserve"> </v>
      </c>
      <c r="C544">
        <f>[1]Feuil1!U543</f>
        <v>0</v>
      </c>
      <c r="D544">
        <f>[1]Feuil1!I543</f>
        <v>0</v>
      </c>
      <c r="E544">
        <f>[1]Feuil1!J543</f>
        <v>0</v>
      </c>
      <c r="F544">
        <f>[1]Feuil1!K543</f>
        <v>0</v>
      </c>
      <c r="G544">
        <f>[1]Feuil1!N543</f>
        <v>0</v>
      </c>
      <c r="H544">
        <f>[1]Feuil1!E543</f>
        <v>0</v>
      </c>
      <c r="I544" s="29">
        <f>[1]Feuil1!P543</f>
        <v>0</v>
      </c>
      <c r="J544">
        <f>[1]Feuil1!Q543</f>
        <v>0</v>
      </c>
      <c r="K544" s="29">
        <f>[1]Feuil1!S543</f>
        <v>0</v>
      </c>
      <c r="L544">
        <f>[1]Feuil1!T543</f>
        <v>0</v>
      </c>
      <c r="M544" s="29">
        <f>[1]Feuil1!H543</f>
        <v>0</v>
      </c>
      <c r="N544" t="str">
        <f t="shared" si="8"/>
        <v>Dirigeant</v>
      </c>
    </row>
    <row r="545" spans="1:14" x14ac:dyDescent="0.25">
      <c r="A545">
        <f>[1]Feuil1!D544</f>
        <v>0</v>
      </c>
      <c r="B545" t="str">
        <f>[1]Feuil1!B544&amp;" "&amp;[1]Feuil1!C544</f>
        <v xml:space="preserve"> </v>
      </c>
      <c r="C545">
        <f>[1]Feuil1!U544</f>
        <v>0</v>
      </c>
      <c r="D545">
        <f>[1]Feuil1!I544</f>
        <v>0</v>
      </c>
      <c r="E545">
        <f>[1]Feuil1!J544</f>
        <v>0</v>
      </c>
      <c r="F545">
        <f>[1]Feuil1!K544</f>
        <v>0</v>
      </c>
      <c r="G545">
        <f>[1]Feuil1!N544</f>
        <v>0</v>
      </c>
      <c r="H545">
        <f>[1]Feuil1!E544</f>
        <v>0</v>
      </c>
      <c r="I545" s="29">
        <f>[1]Feuil1!P544</f>
        <v>0</v>
      </c>
      <c r="J545">
        <f>[1]Feuil1!Q544</f>
        <v>0</v>
      </c>
      <c r="K545" s="29">
        <f>[1]Feuil1!S544</f>
        <v>0</v>
      </c>
      <c r="L545">
        <f>[1]Feuil1!T544</f>
        <v>0</v>
      </c>
      <c r="M545" s="29">
        <f>[1]Feuil1!H544</f>
        <v>0</v>
      </c>
      <c r="N545" t="str">
        <f t="shared" si="8"/>
        <v>Dirigeant</v>
      </c>
    </row>
    <row r="546" spans="1:14" x14ac:dyDescent="0.25">
      <c r="A546">
        <f>[1]Feuil1!D545</f>
        <v>0</v>
      </c>
      <c r="B546" t="str">
        <f>[1]Feuil1!B545&amp;" "&amp;[1]Feuil1!C545</f>
        <v xml:space="preserve"> </v>
      </c>
      <c r="C546">
        <f>[1]Feuil1!U545</f>
        <v>0</v>
      </c>
      <c r="D546">
        <f>[1]Feuil1!I545</f>
        <v>0</v>
      </c>
      <c r="E546">
        <f>[1]Feuil1!J545</f>
        <v>0</v>
      </c>
      <c r="F546">
        <f>[1]Feuil1!K545</f>
        <v>0</v>
      </c>
      <c r="G546">
        <f>[1]Feuil1!N545</f>
        <v>0</v>
      </c>
      <c r="H546">
        <f>[1]Feuil1!E545</f>
        <v>0</v>
      </c>
      <c r="I546" s="29">
        <f>[1]Feuil1!P545</f>
        <v>0</v>
      </c>
      <c r="J546">
        <f>[1]Feuil1!Q545</f>
        <v>0</v>
      </c>
      <c r="K546" s="29">
        <f>[1]Feuil1!S545</f>
        <v>0</v>
      </c>
      <c r="L546">
        <f>[1]Feuil1!T545</f>
        <v>0</v>
      </c>
      <c r="M546" s="29">
        <f>[1]Feuil1!H545</f>
        <v>0</v>
      </c>
      <c r="N546" t="str">
        <f t="shared" si="8"/>
        <v>Dirigeant</v>
      </c>
    </row>
    <row r="547" spans="1:14" x14ac:dyDescent="0.25">
      <c r="A547">
        <f>[1]Feuil1!D546</f>
        <v>0</v>
      </c>
      <c r="B547" t="str">
        <f>[1]Feuil1!B546&amp;" "&amp;[1]Feuil1!C546</f>
        <v xml:space="preserve"> </v>
      </c>
      <c r="C547">
        <f>[1]Feuil1!U546</f>
        <v>0</v>
      </c>
      <c r="D547">
        <f>[1]Feuil1!I546</f>
        <v>0</v>
      </c>
      <c r="E547">
        <f>[1]Feuil1!J546</f>
        <v>0</v>
      </c>
      <c r="F547">
        <f>[1]Feuil1!K546</f>
        <v>0</v>
      </c>
      <c r="G547">
        <f>[1]Feuil1!N546</f>
        <v>0</v>
      </c>
      <c r="H547">
        <f>[1]Feuil1!E546</f>
        <v>0</v>
      </c>
      <c r="I547" s="29">
        <f>[1]Feuil1!P546</f>
        <v>0</v>
      </c>
      <c r="J547">
        <f>[1]Feuil1!Q546</f>
        <v>0</v>
      </c>
      <c r="K547" s="29">
        <f>[1]Feuil1!S546</f>
        <v>0</v>
      </c>
      <c r="L547">
        <f>[1]Feuil1!T546</f>
        <v>0</v>
      </c>
      <c r="M547" s="29">
        <f>[1]Feuil1!H546</f>
        <v>0</v>
      </c>
      <c r="N547" t="str">
        <f t="shared" si="8"/>
        <v>Dirigeant</v>
      </c>
    </row>
    <row r="548" spans="1:14" x14ac:dyDescent="0.25">
      <c r="A548">
        <f>[1]Feuil1!D547</f>
        <v>0</v>
      </c>
      <c r="B548" t="str">
        <f>[1]Feuil1!B547&amp;" "&amp;[1]Feuil1!C547</f>
        <v xml:space="preserve"> </v>
      </c>
      <c r="C548">
        <f>[1]Feuil1!U547</f>
        <v>0</v>
      </c>
      <c r="D548">
        <f>[1]Feuil1!I547</f>
        <v>0</v>
      </c>
      <c r="E548">
        <f>[1]Feuil1!J547</f>
        <v>0</v>
      </c>
      <c r="F548">
        <f>[1]Feuil1!K547</f>
        <v>0</v>
      </c>
      <c r="G548">
        <f>[1]Feuil1!N547</f>
        <v>0</v>
      </c>
      <c r="H548">
        <f>[1]Feuil1!E547</f>
        <v>0</v>
      </c>
      <c r="I548" s="29">
        <f>[1]Feuil1!P547</f>
        <v>0</v>
      </c>
      <c r="J548">
        <f>[1]Feuil1!Q547</f>
        <v>0</v>
      </c>
      <c r="K548" s="29">
        <f>[1]Feuil1!S547</f>
        <v>0</v>
      </c>
      <c r="L548">
        <f>[1]Feuil1!T547</f>
        <v>0</v>
      </c>
      <c r="M548" s="29">
        <f>[1]Feuil1!H547</f>
        <v>0</v>
      </c>
      <c r="N548" t="str">
        <f t="shared" si="8"/>
        <v>Dirigeant</v>
      </c>
    </row>
    <row r="549" spans="1:14" x14ac:dyDescent="0.25">
      <c r="A549">
        <f>[1]Feuil1!D548</f>
        <v>0</v>
      </c>
      <c r="B549" t="str">
        <f>[1]Feuil1!B548&amp;" "&amp;[1]Feuil1!C548</f>
        <v xml:space="preserve"> </v>
      </c>
      <c r="C549">
        <f>[1]Feuil1!U548</f>
        <v>0</v>
      </c>
      <c r="D549">
        <f>[1]Feuil1!I548</f>
        <v>0</v>
      </c>
      <c r="E549">
        <f>[1]Feuil1!J548</f>
        <v>0</v>
      </c>
      <c r="F549">
        <f>[1]Feuil1!K548</f>
        <v>0</v>
      </c>
      <c r="G549">
        <f>[1]Feuil1!N548</f>
        <v>0</v>
      </c>
      <c r="H549">
        <f>[1]Feuil1!E548</f>
        <v>0</v>
      </c>
      <c r="I549" s="29">
        <f>[1]Feuil1!P548</f>
        <v>0</v>
      </c>
      <c r="J549">
        <f>[1]Feuil1!Q548</f>
        <v>0</v>
      </c>
      <c r="K549" s="29">
        <f>[1]Feuil1!S548</f>
        <v>0</v>
      </c>
      <c r="L549">
        <f>[1]Feuil1!T548</f>
        <v>0</v>
      </c>
      <c r="M549" s="29">
        <f>[1]Feuil1!H548</f>
        <v>0</v>
      </c>
      <c r="N549" t="str">
        <f t="shared" si="8"/>
        <v>Dirigeant</v>
      </c>
    </row>
    <row r="550" spans="1:14" x14ac:dyDescent="0.25">
      <c r="A550">
        <f>[1]Feuil1!D549</f>
        <v>0</v>
      </c>
      <c r="B550" t="str">
        <f>[1]Feuil1!B549&amp;" "&amp;[1]Feuil1!C549</f>
        <v xml:space="preserve"> </v>
      </c>
      <c r="C550">
        <f>[1]Feuil1!U549</f>
        <v>0</v>
      </c>
      <c r="D550">
        <f>[1]Feuil1!I549</f>
        <v>0</v>
      </c>
      <c r="E550">
        <f>[1]Feuil1!J549</f>
        <v>0</v>
      </c>
      <c r="F550">
        <f>[1]Feuil1!K549</f>
        <v>0</v>
      </c>
      <c r="G550">
        <f>[1]Feuil1!N549</f>
        <v>0</v>
      </c>
      <c r="H550">
        <f>[1]Feuil1!E549</f>
        <v>0</v>
      </c>
      <c r="I550" s="29">
        <f>[1]Feuil1!P549</f>
        <v>0</v>
      </c>
      <c r="J550">
        <f>[1]Feuil1!Q549</f>
        <v>0</v>
      </c>
      <c r="K550" s="29">
        <f>[1]Feuil1!S549</f>
        <v>0</v>
      </c>
      <c r="L550">
        <f>[1]Feuil1!T549</f>
        <v>0</v>
      </c>
      <c r="M550" s="29">
        <f>[1]Feuil1!H549</f>
        <v>0</v>
      </c>
      <c r="N550" t="str">
        <f t="shared" si="8"/>
        <v>Dirigeant</v>
      </c>
    </row>
    <row r="551" spans="1:14" x14ac:dyDescent="0.25">
      <c r="A551">
        <f>[1]Feuil1!D550</f>
        <v>0</v>
      </c>
      <c r="B551" t="str">
        <f>[1]Feuil1!B550&amp;" "&amp;[1]Feuil1!C550</f>
        <v xml:space="preserve"> </v>
      </c>
      <c r="C551">
        <f>[1]Feuil1!U550</f>
        <v>0</v>
      </c>
      <c r="D551">
        <f>[1]Feuil1!I550</f>
        <v>0</v>
      </c>
      <c r="E551">
        <f>[1]Feuil1!J550</f>
        <v>0</v>
      </c>
      <c r="F551">
        <f>[1]Feuil1!K550</f>
        <v>0</v>
      </c>
      <c r="G551">
        <f>[1]Feuil1!N550</f>
        <v>0</v>
      </c>
      <c r="H551">
        <f>[1]Feuil1!E550</f>
        <v>0</v>
      </c>
      <c r="I551" s="29">
        <f>[1]Feuil1!P550</f>
        <v>0</v>
      </c>
      <c r="J551">
        <f>[1]Feuil1!Q550</f>
        <v>0</v>
      </c>
      <c r="K551" s="29">
        <f>[1]Feuil1!S550</f>
        <v>0</v>
      </c>
      <c r="L551">
        <f>[1]Feuil1!T550</f>
        <v>0</v>
      </c>
      <c r="M551" s="29">
        <f>[1]Feuil1!H550</f>
        <v>0</v>
      </c>
      <c r="N551" t="str">
        <f t="shared" si="8"/>
        <v>Dirigeant</v>
      </c>
    </row>
    <row r="552" spans="1:14" x14ac:dyDescent="0.25">
      <c r="A552">
        <f>[1]Feuil1!D551</f>
        <v>0</v>
      </c>
      <c r="B552" t="str">
        <f>[1]Feuil1!B551&amp;" "&amp;[1]Feuil1!C551</f>
        <v xml:space="preserve"> </v>
      </c>
      <c r="C552">
        <f>[1]Feuil1!U551</f>
        <v>0</v>
      </c>
      <c r="D552">
        <f>[1]Feuil1!I551</f>
        <v>0</v>
      </c>
      <c r="E552">
        <f>[1]Feuil1!J551</f>
        <v>0</v>
      </c>
      <c r="F552">
        <f>[1]Feuil1!K551</f>
        <v>0</v>
      </c>
      <c r="G552">
        <f>[1]Feuil1!N551</f>
        <v>0</v>
      </c>
      <c r="H552">
        <f>[1]Feuil1!E551</f>
        <v>0</v>
      </c>
      <c r="I552" s="29">
        <f>[1]Feuil1!P551</f>
        <v>0</v>
      </c>
      <c r="J552">
        <f>[1]Feuil1!Q551</f>
        <v>0</v>
      </c>
      <c r="K552" s="29">
        <f>[1]Feuil1!S551</f>
        <v>0</v>
      </c>
      <c r="L552">
        <f>[1]Feuil1!T551</f>
        <v>0</v>
      </c>
      <c r="M552" s="29">
        <f>[1]Feuil1!H551</f>
        <v>0</v>
      </c>
      <c r="N552" t="str">
        <f t="shared" si="8"/>
        <v>Dirigeant</v>
      </c>
    </row>
    <row r="553" spans="1:14" x14ac:dyDescent="0.25">
      <c r="A553">
        <f>[1]Feuil1!D552</f>
        <v>0</v>
      </c>
      <c r="B553" t="str">
        <f>[1]Feuil1!B552&amp;" "&amp;[1]Feuil1!C552</f>
        <v xml:space="preserve"> </v>
      </c>
      <c r="C553">
        <f>[1]Feuil1!U552</f>
        <v>0</v>
      </c>
      <c r="D553">
        <f>[1]Feuil1!I552</f>
        <v>0</v>
      </c>
      <c r="E553">
        <f>[1]Feuil1!J552</f>
        <v>0</v>
      </c>
      <c r="F553">
        <f>[1]Feuil1!K552</f>
        <v>0</v>
      </c>
      <c r="G553">
        <f>[1]Feuil1!N552</f>
        <v>0</v>
      </c>
      <c r="H553">
        <f>[1]Feuil1!E552</f>
        <v>0</v>
      </c>
      <c r="I553" s="29">
        <f>[1]Feuil1!P552</f>
        <v>0</v>
      </c>
      <c r="J553">
        <f>[1]Feuil1!Q552</f>
        <v>0</v>
      </c>
      <c r="K553" s="29">
        <f>[1]Feuil1!S552</f>
        <v>0</v>
      </c>
      <c r="L553">
        <f>[1]Feuil1!T552</f>
        <v>0</v>
      </c>
      <c r="M553" s="29">
        <f>[1]Feuil1!H552</f>
        <v>0</v>
      </c>
      <c r="N553" t="str">
        <f t="shared" si="8"/>
        <v>Dirigeant</v>
      </c>
    </row>
    <row r="554" spans="1:14" x14ac:dyDescent="0.25">
      <c r="A554">
        <f>[1]Feuil1!D553</f>
        <v>0</v>
      </c>
      <c r="B554" t="str">
        <f>[1]Feuil1!B553&amp;" "&amp;[1]Feuil1!C553</f>
        <v xml:space="preserve"> </v>
      </c>
      <c r="C554">
        <f>[1]Feuil1!U553</f>
        <v>0</v>
      </c>
      <c r="D554">
        <f>[1]Feuil1!I553</f>
        <v>0</v>
      </c>
      <c r="E554">
        <f>[1]Feuil1!J553</f>
        <v>0</v>
      </c>
      <c r="F554">
        <f>[1]Feuil1!K553</f>
        <v>0</v>
      </c>
      <c r="G554">
        <f>[1]Feuil1!N553</f>
        <v>0</v>
      </c>
      <c r="H554">
        <f>[1]Feuil1!E553</f>
        <v>0</v>
      </c>
      <c r="I554" s="29">
        <f>[1]Feuil1!P553</f>
        <v>0</v>
      </c>
      <c r="J554">
        <f>[1]Feuil1!Q553</f>
        <v>0</v>
      </c>
      <c r="K554" s="29">
        <f>[1]Feuil1!S553</f>
        <v>0</v>
      </c>
      <c r="L554">
        <f>[1]Feuil1!T553</f>
        <v>0</v>
      </c>
      <c r="M554" s="29">
        <f>[1]Feuil1!H553</f>
        <v>0</v>
      </c>
      <c r="N554" t="str">
        <f t="shared" si="8"/>
        <v>Dirigeant</v>
      </c>
    </row>
    <row r="555" spans="1:14" x14ac:dyDescent="0.25">
      <c r="A555">
        <f>[1]Feuil1!D554</f>
        <v>0</v>
      </c>
      <c r="B555" t="str">
        <f>[1]Feuil1!B554&amp;" "&amp;[1]Feuil1!C554</f>
        <v xml:space="preserve"> </v>
      </c>
      <c r="C555">
        <f>[1]Feuil1!U554</f>
        <v>0</v>
      </c>
      <c r="D555">
        <f>[1]Feuil1!I554</f>
        <v>0</v>
      </c>
      <c r="E555">
        <f>[1]Feuil1!J554</f>
        <v>0</v>
      </c>
      <c r="F555">
        <f>[1]Feuil1!K554</f>
        <v>0</v>
      </c>
      <c r="G555">
        <f>[1]Feuil1!N554</f>
        <v>0</v>
      </c>
      <c r="H555">
        <f>[1]Feuil1!E554</f>
        <v>0</v>
      </c>
      <c r="I555" s="29">
        <f>[1]Feuil1!P554</f>
        <v>0</v>
      </c>
      <c r="J555">
        <f>[1]Feuil1!Q554</f>
        <v>0</v>
      </c>
      <c r="K555" s="29">
        <f>[1]Feuil1!S554</f>
        <v>0</v>
      </c>
      <c r="L555">
        <f>[1]Feuil1!T554</f>
        <v>0</v>
      </c>
      <c r="M555" s="29">
        <f>[1]Feuil1!H554</f>
        <v>0</v>
      </c>
      <c r="N555" t="str">
        <f t="shared" si="8"/>
        <v>Dirigeant</v>
      </c>
    </row>
    <row r="556" spans="1:14" x14ac:dyDescent="0.25">
      <c r="A556">
        <f>[1]Feuil1!D555</f>
        <v>0</v>
      </c>
      <c r="B556" t="str">
        <f>[1]Feuil1!B555&amp;" "&amp;[1]Feuil1!C555</f>
        <v xml:space="preserve"> </v>
      </c>
      <c r="C556">
        <f>[1]Feuil1!U555</f>
        <v>0</v>
      </c>
      <c r="D556">
        <f>[1]Feuil1!I555</f>
        <v>0</v>
      </c>
      <c r="E556">
        <f>[1]Feuil1!J555</f>
        <v>0</v>
      </c>
      <c r="F556">
        <f>[1]Feuil1!K555</f>
        <v>0</v>
      </c>
      <c r="G556">
        <f>[1]Feuil1!N555</f>
        <v>0</v>
      </c>
      <c r="H556">
        <f>[1]Feuil1!E555</f>
        <v>0</v>
      </c>
      <c r="I556" s="29">
        <f>[1]Feuil1!P555</f>
        <v>0</v>
      </c>
      <c r="J556">
        <f>[1]Feuil1!Q555</f>
        <v>0</v>
      </c>
      <c r="K556" s="29">
        <f>[1]Feuil1!S555</f>
        <v>0</v>
      </c>
      <c r="L556">
        <f>[1]Feuil1!T555</f>
        <v>0</v>
      </c>
      <c r="M556" s="29">
        <f>[1]Feuil1!H555</f>
        <v>0</v>
      </c>
      <c r="N556" t="str">
        <f t="shared" si="8"/>
        <v>Dirigeant</v>
      </c>
    </row>
    <row r="557" spans="1:14" x14ac:dyDescent="0.25">
      <c r="A557">
        <f>[1]Feuil1!D556</f>
        <v>0</v>
      </c>
      <c r="B557" t="str">
        <f>[1]Feuil1!B556&amp;" "&amp;[1]Feuil1!C556</f>
        <v xml:space="preserve"> </v>
      </c>
      <c r="C557">
        <f>[1]Feuil1!U556</f>
        <v>0</v>
      </c>
      <c r="D557">
        <f>[1]Feuil1!I556</f>
        <v>0</v>
      </c>
      <c r="E557">
        <f>[1]Feuil1!J556</f>
        <v>0</v>
      </c>
      <c r="F557">
        <f>[1]Feuil1!K556</f>
        <v>0</v>
      </c>
      <c r="G557">
        <f>[1]Feuil1!N556</f>
        <v>0</v>
      </c>
      <c r="H557">
        <f>[1]Feuil1!E556</f>
        <v>0</v>
      </c>
      <c r="I557" s="29">
        <f>[1]Feuil1!P556</f>
        <v>0</v>
      </c>
      <c r="J557">
        <f>[1]Feuil1!Q556</f>
        <v>0</v>
      </c>
      <c r="K557" s="29">
        <f>[1]Feuil1!S556</f>
        <v>0</v>
      </c>
      <c r="L557">
        <f>[1]Feuil1!T556</f>
        <v>0</v>
      </c>
      <c r="M557" s="29">
        <f>[1]Feuil1!H556</f>
        <v>0</v>
      </c>
      <c r="N557" t="str">
        <f t="shared" si="8"/>
        <v>Dirigeant</v>
      </c>
    </row>
    <row r="558" spans="1:14" x14ac:dyDescent="0.25">
      <c r="A558">
        <f>[1]Feuil1!D557</f>
        <v>0</v>
      </c>
      <c r="B558" t="str">
        <f>[1]Feuil1!B557&amp;" "&amp;[1]Feuil1!C557</f>
        <v xml:space="preserve"> </v>
      </c>
      <c r="C558">
        <f>[1]Feuil1!U557</f>
        <v>0</v>
      </c>
      <c r="D558">
        <f>[1]Feuil1!I557</f>
        <v>0</v>
      </c>
      <c r="E558">
        <f>[1]Feuil1!J557</f>
        <v>0</v>
      </c>
      <c r="F558">
        <f>[1]Feuil1!K557</f>
        <v>0</v>
      </c>
      <c r="G558">
        <f>[1]Feuil1!N557</f>
        <v>0</v>
      </c>
      <c r="H558">
        <f>[1]Feuil1!E557</f>
        <v>0</v>
      </c>
      <c r="I558" s="29">
        <f>[1]Feuil1!P557</f>
        <v>0</v>
      </c>
      <c r="J558">
        <f>[1]Feuil1!Q557</f>
        <v>0</v>
      </c>
      <c r="K558" s="29">
        <f>[1]Feuil1!S557</f>
        <v>0</v>
      </c>
      <c r="L558">
        <f>[1]Feuil1!T557</f>
        <v>0</v>
      </c>
      <c r="M558" s="29">
        <f>[1]Feuil1!H557</f>
        <v>0</v>
      </c>
      <c r="N558" t="str">
        <f t="shared" si="8"/>
        <v>Dirigeant</v>
      </c>
    </row>
    <row r="559" spans="1:14" x14ac:dyDescent="0.25">
      <c r="A559">
        <f>[1]Feuil1!D558</f>
        <v>0</v>
      </c>
      <c r="B559" t="str">
        <f>[1]Feuil1!B558&amp;" "&amp;[1]Feuil1!C558</f>
        <v xml:space="preserve"> </v>
      </c>
      <c r="C559">
        <f>[1]Feuil1!U558</f>
        <v>0</v>
      </c>
      <c r="D559">
        <f>[1]Feuil1!I558</f>
        <v>0</v>
      </c>
      <c r="E559">
        <f>[1]Feuil1!J558</f>
        <v>0</v>
      </c>
      <c r="F559">
        <f>[1]Feuil1!K558</f>
        <v>0</v>
      </c>
      <c r="G559">
        <f>[1]Feuil1!N558</f>
        <v>0</v>
      </c>
      <c r="H559">
        <f>[1]Feuil1!E558</f>
        <v>0</v>
      </c>
      <c r="I559" s="29">
        <f>[1]Feuil1!P558</f>
        <v>0</v>
      </c>
      <c r="J559">
        <f>[1]Feuil1!Q558</f>
        <v>0</v>
      </c>
      <c r="K559" s="29">
        <f>[1]Feuil1!S558</f>
        <v>0</v>
      </c>
      <c r="L559">
        <f>[1]Feuil1!T558</f>
        <v>0</v>
      </c>
      <c r="M559" s="29">
        <f>[1]Feuil1!H558</f>
        <v>0</v>
      </c>
      <c r="N559" t="str">
        <f t="shared" si="8"/>
        <v>Dirigeant</v>
      </c>
    </row>
    <row r="560" spans="1:14" x14ac:dyDescent="0.25">
      <c r="A560">
        <f>[1]Feuil1!D559</f>
        <v>0</v>
      </c>
      <c r="B560" t="str">
        <f>[1]Feuil1!B559&amp;" "&amp;[1]Feuil1!C559</f>
        <v xml:space="preserve"> </v>
      </c>
      <c r="C560">
        <f>[1]Feuil1!U559</f>
        <v>0</v>
      </c>
      <c r="D560">
        <f>[1]Feuil1!I559</f>
        <v>0</v>
      </c>
      <c r="E560">
        <f>[1]Feuil1!J559</f>
        <v>0</v>
      </c>
      <c r="F560">
        <f>[1]Feuil1!K559</f>
        <v>0</v>
      </c>
      <c r="G560">
        <f>[1]Feuil1!N559</f>
        <v>0</v>
      </c>
      <c r="H560">
        <f>[1]Feuil1!E559</f>
        <v>0</v>
      </c>
      <c r="I560" s="29">
        <f>[1]Feuil1!P559</f>
        <v>0</v>
      </c>
      <c r="J560">
        <f>[1]Feuil1!Q559</f>
        <v>0</v>
      </c>
      <c r="K560" s="29">
        <f>[1]Feuil1!S559</f>
        <v>0</v>
      </c>
      <c r="L560">
        <f>[1]Feuil1!T559</f>
        <v>0</v>
      </c>
      <c r="M560" s="29">
        <f>[1]Feuil1!H559</f>
        <v>0</v>
      </c>
      <c r="N560" t="str">
        <f t="shared" si="8"/>
        <v>Dirigeant</v>
      </c>
    </row>
    <row r="561" spans="1:14" x14ac:dyDescent="0.25">
      <c r="A561">
        <f>[1]Feuil1!D560</f>
        <v>0</v>
      </c>
      <c r="B561" t="str">
        <f>[1]Feuil1!B560&amp;" "&amp;[1]Feuil1!C560</f>
        <v xml:space="preserve"> </v>
      </c>
      <c r="C561">
        <f>[1]Feuil1!U560</f>
        <v>0</v>
      </c>
      <c r="D561">
        <f>[1]Feuil1!I560</f>
        <v>0</v>
      </c>
      <c r="E561">
        <f>[1]Feuil1!J560</f>
        <v>0</v>
      </c>
      <c r="F561">
        <f>[1]Feuil1!K560</f>
        <v>0</v>
      </c>
      <c r="G561">
        <f>[1]Feuil1!N560</f>
        <v>0</v>
      </c>
      <c r="H561">
        <f>[1]Feuil1!E560</f>
        <v>0</v>
      </c>
      <c r="I561" s="29">
        <f>[1]Feuil1!P560</f>
        <v>0</v>
      </c>
      <c r="J561">
        <f>[1]Feuil1!Q560</f>
        <v>0</v>
      </c>
      <c r="K561" s="29">
        <f>[1]Feuil1!S560</f>
        <v>0</v>
      </c>
      <c r="L561">
        <f>[1]Feuil1!T560</f>
        <v>0</v>
      </c>
      <c r="M561" s="29">
        <f>[1]Feuil1!H560</f>
        <v>0</v>
      </c>
      <c r="N561" t="str">
        <f t="shared" si="8"/>
        <v>Dirigeant</v>
      </c>
    </row>
    <row r="562" spans="1:14" x14ac:dyDescent="0.25">
      <c r="A562">
        <f>[1]Feuil1!D561</f>
        <v>0</v>
      </c>
      <c r="B562" t="str">
        <f>[1]Feuil1!B561&amp;" "&amp;[1]Feuil1!C561</f>
        <v xml:space="preserve"> </v>
      </c>
      <c r="C562">
        <f>[1]Feuil1!U561</f>
        <v>0</v>
      </c>
      <c r="D562">
        <f>[1]Feuil1!I561</f>
        <v>0</v>
      </c>
      <c r="E562">
        <f>[1]Feuil1!J561</f>
        <v>0</v>
      </c>
      <c r="F562">
        <f>[1]Feuil1!K561</f>
        <v>0</v>
      </c>
      <c r="G562">
        <f>[1]Feuil1!N561</f>
        <v>0</v>
      </c>
      <c r="H562">
        <f>[1]Feuil1!E561</f>
        <v>0</v>
      </c>
      <c r="I562" s="29">
        <f>[1]Feuil1!P561</f>
        <v>0</v>
      </c>
      <c r="J562">
        <f>[1]Feuil1!Q561</f>
        <v>0</v>
      </c>
      <c r="K562" s="29">
        <f>[1]Feuil1!S561</f>
        <v>0</v>
      </c>
      <c r="L562">
        <f>[1]Feuil1!T561</f>
        <v>0</v>
      </c>
      <c r="M562" s="29">
        <f>[1]Feuil1!H561</f>
        <v>0</v>
      </c>
      <c r="N562" t="str">
        <f t="shared" si="8"/>
        <v>Dirigeant</v>
      </c>
    </row>
    <row r="563" spans="1:14" x14ac:dyDescent="0.25">
      <c r="A563">
        <f>[1]Feuil1!D562</f>
        <v>0</v>
      </c>
      <c r="B563" t="str">
        <f>[1]Feuil1!B562&amp;" "&amp;[1]Feuil1!C562</f>
        <v xml:space="preserve"> </v>
      </c>
      <c r="C563">
        <f>[1]Feuil1!U562</f>
        <v>0</v>
      </c>
      <c r="D563">
        <f>[1]Feuil1!I562</f>
        <v>0</v>
      </c>
      <c r="E563">
        <f>[1]Feuil1!J562</f>
        <v>0</v>
      </c>
      <c r="F563">
        <f>[1]Feuil1!K562</f>
        <v>0</v>
      </c>
      <c r="G563">
        <f>[1]Feuil1!N562</f>
        <v>0</v>
      </c>
      <c r="H563">
        <f>[1]Feuil1!E562</f>
        <v>0</v>
      </c>
      <c r="I563" s="29">
        <f>[1]Feuil1!P562</f>
        <v>0</v>
      </c>
      <c r="J563">
        <f>[1]Feuil1!Q562</f>
        <v>0</v>
      </c>
      <c r="K563" s="29">
        <f>[1]Feuil1!S562</f>
        <v>0</v>
      </c>
      <c r="L563">
        <f>[1]Feuil1!T562</f>
        <v>0</v>
      </c>
      <c r="M563" s="29">
        <f>[1]Feuil1!H562</f>
        <v>0</v>
      </c>
      <c r="N563" t="str">
        <f t="shared" si="8"/>
        <v>Dirigeant</v>
      </c>
    </row>
    <row r="564" spans="1:14" x14ac:dyDescent="0.25">
      <c r="A564">
        <f>[1]Feuil1!D563</f>
        <v>0</v>
      </c>
      <c r="B564" t="str">
        <f>[1]Feuil1!B563&amp;" "&amp;[1]Feuil1!C563</f>
        <v xml:space="preserve"> </v>
      </c>
      <c r="C564">
        <f>[1]Feuil1!U563</f>
        <v>0</v>
      </c>
      <c r="D564">
        <f>[1]Feuil1!I563</f>
        <v>0</v>
      </c>
      <c r="E564">
        <f>[1]Feuil1!J563</f>
        <v>0</v>
      </c>
      <c r="F564">
        <f>[1]Feuil1!K563</f>
        <v>0</v>
      </c>
      <c r="G564">
        <f>[1]Feuil1!N563</f>
        <v>0</v>
      </c>
      <c r="H564">
        <f>[1]Feuil1!E563</f>
        <v>0</v>
      </c>
      <c r="I564" s="29">
        <f>[1]Feuil1!P563</f>
        <v>0</v>
      </c>
      <c r="J564">
        <f>[1]Feuil1!Q563</f>
        <v>0</v>
      </c>
      <c r="K564" s="29">
        <f>[1]Feuil1!S563</f>
        <v>0</v>
      </c>
      <c r="L564">
        <f>[1]Feuil1!T563</f>
        <v>0</v>
      </c>
      <c r="M564" s="29">
        <f>[1]Feuil1!H563</f>
        <v>0</v>
      </c>
      <c r="N564" t="str">
        <f t="shared" si="8"/>
        <v>Dirigeant</v>
      </c>
    </row>
    <row r="565" spans="1:14" x14ac:dyDescent="0.25">
      <c r="A565">
        <f>[1]Feuil1!D564</f>
        <v>0</v>
      </c>
      <c r="B565" t="str">
        <f>[1]Feuil1!B564&amp;" "&amp;[1]Feuil1!C564</f>
        <v xml:space="preserve"> </v>
      </c>
      <c r="C565">
        <f>[1]Feuil1!U564</f>
        <v>0</v>
      </c>
      <c r="D565">
        <f>[1]Feuil1!I564</f>
        <v>0</v>
      </c>
      <c r="E565">
        <f>[1]Feuil1!J564</f>
        <v>0</v>
      </c>
      <c r="F565">
        <f>[1]Feuil1!K564</f>
        <v>0</v>
      </c>
      <c r="G565">
        <f>[1]Feuil1!N564</f>
        <v>0</v>
      </c>
      <c r="H565">
        <f>[1]Feuil1!E564</f>
        <v>0</v>
      </c>
      <c r="I565" s="29">
        <f>[1]Feuil1!P564</f>
        <v>0</v>
      </c>
      <c r="J565">
        <f>[1]Feuil1!Q564</f>
        <v>0</v>
      </c>
      <c r="K565" s="29">
        <f>[1]Feuil1!S564</f>
        <v>0</v>
      </c>
      <c r="L565">
        <f>[1]Feuil1!T564</f>
        <v>0</v>
      </c>
      <c r="M565" s="29">
        <f>[1]Feuil1!H564</f>
        <v>0</v>
      </c>
      <c r="N565" t="str">
        <f t="shared" si="8"/>
        <v>Dirigeant</v>
      </c>
    </row>
    <row r="566" spans="1:14" x14ac:dyDescent="0.25">
      <c r="A566">
        <f>[1]Feuil1!D565</f>
        <v>0</v>
      </c>
      <c r="B566" t="str">
        <f>[1]Feuil1!B565&amp;" "&amp;[1]Feuil1!C565</f>
        <v xml:space="preserve"> </v>
      </c>
      <c r="C566">
        <f>[1]Feuil1!U565</f>
        <v>0</v>
      </c>
      <c r="D566">
        <f>[1]Feuil1!I565</f>
        <v>0</v>
      </c>
      <c r="E566">
        <f>[1]Feuil1!J565</f>
        <v>0</v>
      </c>
      <c r="F566">
        <f>[1]Feuil1!K565</f>
        <v>0</v>
      </c>
      <c r="G566">
        <f>[1]Feuil1!N565</f>
        <v>0</v>
      </c>
      <c r="H566">
        <f>[1]Feuil1!E565</f>
        <v>0</v>
      </c>
      <c r="I566" s="29">
        <f>[1]Feuil1!P565</f>
        <v>0</v>
      </c>
      <c r="J566">
        <f>[1]Feuil1!Q565</f>
        <v>0</v>
      </c>
      <c r="K566" s="29">
        <f>[1]Feuil1!S565</f>
        <v>0</v>
      </c>
      <c r="L566">
        <f>[1]Feuil1!T565</f>
        <v>0</v>
      </c>
      <c r="M566" s="29">
        <f>[1]Feuil1!H565</f>
        <v>0</v>
      </c>
      <c r="N566" t="str">
        <f t="shared" si="8"/>
        <v>Dirigeant</v>
      </c>
    </row>
    <row r="567" spans="1:14" x14ac:dyDescent="0.25">
      <c r="A567">
        <f>[1]Feuil1!D566</f>
        <v>0</v>
      </c>
      <c r="B567" t="str">
        <f>[1]Feuil1!B566&amp;" "&amp;[1]Feuil1!C566</f>
        <v xml:space="preserve"> </v>
      </c>
      <c r="C567">
        <f>[1]Feuil1!U566</f>
        <v>0</v>
      </c>
      <c r="D567">
        <f>[1]Feuil1!I566</f>
        <v>0</v>
      </c>
      <c r="E567">
        <f>[1]Feuil1!J566</f>
        <v>0</v>
      </c>
      <c r="F567">
        <f>[1]Feuil1!K566</f>
        <v>0</v>
      </c>
      <c r="G567">
        <f>[1]Feuil1!N566</f>
        <v>0</v>
      </c>
      <c r="H567">
        <f>[1]Feuil1!E566</f>
        <v>0</v>
      </c>
      <c r="I567" s="29">
        <f>[1]Feuil1!P566</f>
        <v>0</v>
      </c>
      <c r="J567">
        <f>[1]Feuil1!Q566</f>
        <v>0</v>
      </c>
      <c r="K567" s="29">
        <f>[1]Feuil1!S566</f>
        <v>0</v>
      </c>
      <c r="L567">
        <f>[1]Feuil1!T566</f>
        <v>0</v>
      </c>
      <c r="M567" s="29">
        <f>[1]Feuil1!H566</f>
        <v>0</v>
      </c>
      <c r="N567" t="str">
        <f t="shared" si="8"/>
        <v>Dirigeant</v>
      </c>
    </row>
    <row r="568" spans="1:14" x14ac:dyDescent="0.25">
      <c r="A568">
        <f>[1]Feuil1!D567</f>
        <v>0</v>
      </c>
      <c r="B568" t="str">
        <f>[1]Feuil1!B567&amp;" "&amp;[1]Feuil1!C567</f>
        <v xml:space="preserve"> </v>
      </c>
      <c r="C568">
        <f>[1]Feuil1!U567</f>
        <v>0</v>
      </c>
      <c r="D568">
        <f>[1]Feuil1!I567</f>
        <v>0</v>
      </c>
      <c r="E568">
        <f>[1]Feuil1!J567</f>
        <v>0</v>
      </c>
      <c r="F568">
        <f>[1]Feuil1!K567</f>
        <v>0</v>
      </c>
      <c r="G568">
        <f>[1]Feuil1!N567</f>
        <v>0</v>
      </c>
      <c r="H568">
        <f>[1]Feuil1!E567</f>
        <v>0</v>
      </c>
      <c r="I568" s="29">
        <f>[1]Feuil1!P567</f>
        <v>0</v>
      </c>
      <c r="J568">
        <f>[1]Feuil1!Q567</f>
        <v>0</v>
      </c>
      <c r="K568" s="29">
        <f>[1]Feuil1!S567</f>
        <v>0</v>
      </c>
      <c r="L568">
        <f>[1]Feuil1!T567</f>
        <v>0</v>
      </c>
      <c r="M568" s="29">
        <f>[1]Feuil1!H567</f>
        <v>0</v>
      </c>
      <c r="N568" t="str">
        <f t="shared" si="8"/>
        <v>Dirigeant</v>
      </c>
    </row>
    <row r="569" spans="1:14" x14ac:dyDescent="0.25">
      <c r="A569">
        <f>[1]Feuil1!D568</f>
        <v>0</v>
      </c>
      <c r="B569" t="str">
        <f>[1]Feuil1!B568&amp;" "&amp;[1]Feuil1!C568</f>
        <v xml:space="preserve"> </v>
      </c>
      <c r="C569">
        <f>[1]Feuil1!U568</f>
        <v>0</v>
      </c>
      <c r="D569">
        <f>[1]Feuil1!I568</f>
        <v>0</v>
      </c>
      <c r="E569">
        <f>[1]Feuil1!J568</f>
        <v>0</v>
      </c>
      <c r="F569">
        <f>[1]Feuil1!K568</f>
        <v>0</v>
      </c>
      <c r="G569">
        <f>[1]Feuil1!N568</f>
        <v>0</v>
      </c>
      <c r="H569">
        <f>[1]Feuil1!E568</f>
        <v>0</v>
      </c>
      <c r="I569" s="29">
        <f>[1]Feuil1!P568</f>
        <v>0</v>
      </c>
      <c r="J569">
        <f>[1]Feuil1!Q568</f>
        <v>0</v>
      </c>
      <c r="K569" s="29">
        <f>[1]Feuil1!S568</f>
        <v>0</v>
      </c>
      <c r="L569">
        <f>[1]Feuil1!T568</f>
        <v>0</v>
      </c>
      <c r="M569" s="29">
        <f>[1]Feuil1!H568</f>
        <v>0</v>
      </c>
      <c r="N569" t="str">
        <f t="shared" si="8"/>
        <v>Dirigeant</v>
      </c>
    </row>
    <row r="570" spans="1:14" x14ac:dyDescent="0.25">
      <c r="A570">
        <f>[1]Feuil1!D569</f>
        <v>0</v>
      </c>
      <c r="B570" t="str">
        <f>[1]Feuil1!B569&amp;" "&amp;[1]Feuil1!C569</f>
        <v xml:space="preserve"> </v>
      </c>
      <c r="C570">
        <f>[1]Feuil1!U569</f>
        <v>0</v>
      </c>
      <c r="D570">
        <f>[1]Feuil1!I569</f>
        <v>0</v>
      </c>
      <c r="E570">
        <f>[1]Feuil1!J569</f>
        <v>0</v>
      </c>
      <c r="F570">
        <f>[1]Feuil1!K569</f>
        <v>0</v>
      </c>
      <c r="G570">
        <f>[1]Feuil1!N569</f>
        <v>0</v>
      </c>
      <c r="H570">
        <f>[1]Feuil1!E569</f>
        <v>0</v>
      </c>
      <c r="I570" s="29">
        <f>[1]Feuil1!P569</f>
        <v>0</v>
      </c>
      <c r="J570">
        <f>[1]Feuil1!Q569</f>
        <v>0</v>
      </c>
      <c r="K570" s="29">
        <f>[1]Feuil1!S569</f>
        <v>0</v>
      </c>
      <c r="L570">
        <f>[1]Feuil1!T569</f>
        <v>0</v>
      </c>
      <c r="M570" s="29">
        <f>[1]Feuil1!H569</f>
        <v>0</v>
      </c>
      <c r="N570" t="str">
        <f t="shared" si="8"/>
        <v>Dirigeant</v>
      </c>
    </row>
    <row r="571" spans="1:14" x14ac:dyDescent="0.25">
      <c r="A571">
        <f>[1]Feuil1!D570</f>
        <v>0</v>
      </c>
      <c r="B571" t="str">
        <f>[1]Feuil1!B570&amp;" "&amp;[1]Feuil1!C570</f>
        <v xml:space="preserve"> </v>
      </c>
      <c r="C571">
        <f>[1]Feuil1!U570</f>
        <v>0</v>
      </c>
      <c r="D571">
        <f>[1]Feuil1!I570</f>
        <v>0</v>
      </c>
      <c r="E571">
        <f>[1]Feuil1!J570</f>
        <v>0</v>
      </c>
      <c r="F571">
        <f>[1]Feuil1!K570</f>
        <v>0</v>
      </c>
      <c r="G571">
        <f>[1]Feuil1!N570</f>
        <v>0</v>
      </c>
      <c r="H571">
        <f>[1]Feuil1!E570</f>
        <v>0</v>
      </c>
      <c r="I571" s="29">
        <f>[1]Feuil1!P570</f>
        <v>0</v>
      </c>
      <c r="J571">
        <f>[1]Feuil1!Q570</f>
        <v>0</v>
      </c>
      <c r="K571" s="29">
        <f>[1]Feuil1!S570</f>
        <v>0</v>
      </c>
      <c r="L571">
        <f>[1]Feuil1!T570</f>
        <v>0</v>
      </c>
      <c r="M571" s="29">
        <f>[1]Feuil1!H570</f>
        <v>0</v>
      </c>
      <c r="N571" t="str">
        <f t="shared" si="8"/>
        <v>Dirigeant</v>
      </c>
    </row>
    <row r="572" spans="1:14" x14ac:dyDescent="0.25">
      <c r="A572">
        <f>[1]Feuil1!D571</f>
        <v>0</v>
      </c>
      <c r="B572" t="str">
        <f>[1]Feuil1!B571&amp;" "&amp;[1]Feuil1!C571</f>
        <v xml:space="preserve"> </v>
      </c>
      <c r="C572">
        <f>[1]Feuil1!U571</f>
        <v>0</v>
      </c>
      <c r="D572">
        <f>[1]Feuil1!I571</f>
        <v>0</v>
      </c>
      <c r="E572">
        <f>[1]Feuil1!J571</f>
        <v>0</v>
      </c>
      <c r="F572">
        <f>[1]Feuil1!K571</f>
        <v>0</v>
      </c>
      <c r="G572">
        <f>[1]Feuil1!N571</f>
        <v>0</v>
      </c>
      <c r="H572">
        <f>[1]Feuil1!E571</f>
        <v>0</v>
      </c>
      <c r="I572" s="29">
        <f>[1]Feuil1!P571</f>
        <v>0</v>
      </c>
      <c r="J572">
        <f>[1]Feuil1!Q571</f>
        <v>0</v>
      </c>
      <c r="K572" s="29">
        <f>[1]Feuil1!S571</f>
        <v>0</v>
      </c>
      <c r="L572">
        <f>[1]Feuil1!T571</f>
        <v>0</v>
      </c>
      <c r="M572" s="29">
        <f>[1]Feuil1!H571</f>
        <v>0</v>
      </c>
      <c r="N572" t="str">
        <f t="shared" si="8"/>
        <v>Dirigeant</v>
      </c>
    </row>
    <row r="573" spans="1:14" x14ac:dyDescent="0.25">
      <c r="A573">
        <f>[1]Feuil1!D572</f>
        <v>0</v>
      </c>
      <c r="B573" t="str">
        <f>[1]Feuil1!B572&amp;" "&amp;[1]Feuil1!C572</f>
        <v xml:space="preserve"> </v>
      </c>
      <c r="C573">
        <f>[1]Feuil1!U572</f>
        <v>0</v>
      </c>
      <c r="D573">
        <f>[1]Feuil1!I572</f>
        <v>0</v>
      </c>
      <c r="E573">
        <f>[1]Feuil1!J572</f>
        <v>0</v>
      </c>
      <c r="F573">
        <f>[1]Feuil1!K572</f>
        <v>0</v>
      </c>
      <c r="G573">
        <f>[1]Feuil1!N572</f>
        <v>0</v>
      </c>
      <c r="H573">
        <f>[1]Feuil1!E572</f>
        <v>0</v>
      </c>
      <c r="I573" s="29">
        <f>[1]Feuil1!P572</f>
        <v>0</v>
      </c>
      <c r="J573">
        <f>[1]Feuil1!Q572</f>
        <v>0</v>
      </c>
      <c r="K573" s="29">
        <f>[1]Feuil1!S572</f>
        <v>0</v>
      </c>
      <c r="L573">
        <f>[1]Feuil1!T572</f>
        <v>0</v>
      </c>
      <c r="M573" s="29">
        <f>[1]Feuil1!H572</f>
        <v>0</v>
      </c>
      <c r="N573" t="str">
        <f t="shared" si="8"/>
        <v>Dirigeant</v>
      </c>
    </row>
    <row r="574" spans="1:14" x14ac:dyDescent="0.25">
      <c r="A574">
        <f>[1]Feuil1!D573</f>
        <v>0</v>
      </c>
      <c r="B574" t="str">
        <f>[1]Feuil1!B573&amp;" "&amp;[1]Feuil1!C573</f>
        <v xml:space="preserve"> </v>
      </c>
      <c r="C574">
        <f>[1]Feuil1!U573</f>
        <v>0</v>
      </c>
      <c r="D574">
        <f>[1]Feuil1!I573</f>
        <v>0</v>
      </c>
      <c r="E574">
        <f>[1]Feuil1!J573</f>
        <v>0</v>
      </c>
      <c r="F574">
        <f>[1]Feuil1!K573</f>
        <v>0</v>
      </c>
      <c r="G574">
        <f>[1]Feuil1!N573</f>
        <v>0</v>
      </c>
      <c r="H574">
        <f>[1]Feuil1!E573</f>
        <v>0</v>
      </c>
      <c r="I574" s="29">
        <f>[1]Feuil1!P573</f>
        <v>0</v>
      </c>
      <c r="J574">
        <f>[1]Feuil1!Q573</f>
        <v>0</v>
      </c>
      <c r="K574" s="29">
        <f>[1]Feuil1!S573</f>
        <v>0</v>
      </c>
      <c r="L574">
        <f>[1]Feuil1!T573</f>
        <v>0</v>
      </c>
      <c r="M574" s="29">
        <f>[1]Feuil1!H573</f>
        <v>0</v>
      </c>
      <c r="N574" t="str">
        <f t="shared" si="8"/>
        <v>Dirigeant</v>
      </c>
    </row>
    <row r="575" spans="1:14" x14ac:dyDescent="0.25">
      <c r="A575">
        <f>[1]Feuil1!D574</f>
        <v>0</v>
      </c>
      <c r="B575" t="str">
        <f>[1]Feuil1!B574&amp;" "&amp;[1]Feuil1!C574</f>
        <v xml:space="preserve"> </v>
      </c>
      <c r="C575">
        <f>[1]Feuil1!U574</f>
        <v>0</v>
      </c>
      <c r="D575">
        <f>[1]Feuil1!I574</f>
        <v>0</v>
      </c>
      <c r="E575">
        <f>[1]Feuil1!J574</f>
        <v>0</v>
      </c>
      <c r="F575">
        <f>[1]Feuil1!K574</f>
        <v>0</v>
      </c>
      <c r="G575">
        <f>[1]Feuil1!N574</f>
        <v>0</v>
      </c>
      <c r="H575">
        <f>[1]Feuil1!E574</f>
        <v>0</v>
      </c>
      <c r="I575" s="29">
        <f>[1]Feuil1!P574</f>
        <v>0</v>
      </c>
      <c r="J575">
        <f>[1]Feuil1!Q574</f>
        <v>0</v>
      </c>
      <c r="K575" s="29">
        <f>[1]Feuil1!S574</f>
        <v>0</v>
      </c>
      <c r="L575">
        <f>[1]Feuil1!T574</f>
        <v>0</v>
      </c>
      <c r="M575" s="29">
        <f>[1]Feuil1!H574</f>
        <v>0</v>
      </c>
      <c r="N575" t="str">
        <f t="shared" si="8"/>
        <v>Dirigeant</v>
      </c>
    </row>
    <row r="576" spans="1:14" x14ac:dyDescent="0.25">
      <c r="A576">
        <f>[1]Feuil1!D575</f>
        <v>0</v>
      </c>
      <c r="B576" t="str">
        <f>[1]Feuil1!B575&amp;" "&amp;[1]Feuil1!C575</f>
        <v xml:space="preserve"> </v>
      </c>
      <c r="C576">
        <f>[1]Feuil1!U575</f>
        <v>0</v>
      </c>
      <c r="D576">
        <f>[1]Feuil1!I575</f>
        <v>0</v>
      </c>
      <c r="E576">
        <f>[1]Feuil1!J575</f>
        <v>0</v>
      </c>
      <c r="F576">
        <f>[1]Feuil1!K575</f>
        <v>0</v>
      </c>
      <c r="G576">
        <f>[1]Feuil1!N575</f>
        <v>0</v>
      </c>
      <c r="H576">
        <f>[1]Feuil1!E575</f>
        <v>0</v>
      </c>
      <c r="I576" s="29">
        <f>[1]Feuil1!P575</f>
        <v>0</v>
      </c>
      <c r="J576">
        <f>[1]Feuil1!Q575</f>
        <v>0</v>
      </c>
      <c r="K576" s="29">
        <f>[1]Feuil1!S575</f>
        <v>0</v>
      </c>
      <c r="L576">
        <f>[1]Feuil1!T575</f>
        <v>0</v>
      </c>
      <c r="M576" s="29">
        <f>[1]Feuil1!H575</f>
        <v>0</v>
      </c>
      <c r="N576" t="str">
        <f t="shared" si="8"/>
        <v>Dirigeant</v>
      </c>
    </row>
    <row r="577" spans="1:14" x14ac:dyDescent="0.25">
      <c r="A577">
        <f>[1]Feuil1!D576</f>
        <v>0</v>
      </c>
      <c r="B577" t="str">
        <f>[1]Feuil1!B576&amp;" "&amp;[1]Feuil1!C576</f>
        <v xml:space="preserve"> </v>
      </c>
      <c r="C577">
        <f>[1]Feuil1!U576</f>
        <v>0</v>
      </c>
      <c r="D577">
        <f>[1]Feuil1!I576</f>
        <v>0</v>
      </c>
      <c r="E577">
        <f>[1]Feuil1!J576</f>
        <v>0</v>
      </c>
      <c r="F577">
        <f>[1]Feuil1!K576</f>
        <v>0</v>
      </c>
      <c r="G577">
        <f>[1]Feuil1!N576</f>
        <v>0</v>
      </c>
      <c r="H577">
        <f>[1]Feuil1!E576</f>
        <v>0</v>
      </c>
      <c r="I577" s="29">
        <f>[1]Feuil1!P576</f>
        <v>0</v>
      </c>
      <c r="J577">
        <f>[1]Feuil1!Q576</f>
        <v>0</v>
      </c>
      <c r="K577" s="29">
        <f>[1]Feuil1!S576</f>
        <v>0</v>
      </c>
      <c r="L577">
        <f>[1]Feuil1!T576</f>
        <v>0</v>
      </c>
      <c r="M577" s="29">
        <f>[1]Feuil1!H576</f>
        <v>0</v>
      </c>
      <c r="N577" t="str">
        <f t="shared" si="8"/>
        <v>Dirigeant</v>
      </c>
    </row>
    <row r="578" spans="1:14" x14ac:dyDescent="0.25">
      <c r="A578">
        <f>[1]Feuil1!D577</f>
        <v>0</v>
      </c>
      <c r="B578" t="str">
        <f>[1]Feuil1!B577&amp;" "&amp;[1]Feuil1!C577</f>
        <v xml:space="preserve"> </v>
      </c>
      <c r="C578">
        <f>[1]Feuil1!U577</f>
        <v>0</v>
      </c>
      <c r="D578">
        <f>[1]Feuil1!I577</f>
        <v>0</v>
      </c>
      <c r="E578">
        <f>[1]Feuil1!J577</f>
        <v>0</v>
      </c>
      <c r="F578">
        <f>[1]Feuil1!K577</f>
        <v>0</v>
      </c>
      <c r="G578">
        <f>[1]Feuil1!N577</f>
        <v>0</v>
      </c>
      <c r="H578">
        <f>[1]Feuil1!E577</f>
        <v>0</v>
      </c>
      <c r="I578" s="29">
        <f>[1]Feuil1!P577</f>
        <v>0</v>
      </c>
      <c r="J578">
        <f>[1]Feuil1!Q577</f>
        <v>0</v>
      </c>
      <c r="K578" s="29">
        <f>[1]Feuil1!S577</f>
        <v>0</v>
      </c>
      <c r="L578">
        <f>[1]Feuil1!T577</f>
        <v>0</v>
      </c>
      <c r="M578" s="29">
        <f>[1]Feuil1!H577</f>
        <v>0</v>
      </c>
      <c r="N578" t="str">
        <f t="shared" si="8"/>
        <v>Dirigeant</v>
      </c>
    </row>
    <row r="579" spans="1:14" x14ac:dyDescent="0.25">
      <c r="A579">
        <f>[1]Feuil1!D578</f>
        <v>0</v>
      </c>
      <c r="B579" t="str">
        <f>[1]Feuil1!B578&amp;" "&amp;[1]Feuil1!C578</f>
        <v xml:space="preserve"> </v>
      </c>
      <c r="C579">
        <f>[1]Feuil1!U578</f>
        <v>0</v>
      </c>
      <c r="D579">
        <f>[1]Feuil1!I578</f>
        <v>0</v>
      </c>
      <c r="E579">
        <f>[1]Feuil1!J578</f>
        <v>0</v>
      </c>
      <c r="F579">
        <f>[1]Feuil1!K578</f>
        <v>0</v>
      </c>
      <c r="G579">
        <f>[1]Feuil1!N578</f>
        <v>0</v>
      </c>
      <c r="H579">
        <f>[1]Feuil1!E578</f>
        <v>0</v>
      </c>
      <c r="I579" s="29">
        <f>[1]Feuil1!P578</f>
        <v>0</v>
      </c>
      <c r="J579">
        <f>[1]Feuil1!Q578</f>
        <v>0</v>
      </c>
      <c r="K579" s="29">
        <f>[1]Feuil1!S578</f>
        <v>0</v>
      </c>
      <c r="L579">
        <f>[1]Feuil1!T578</f>
        <v>0</v>
      </c>
      <c r="M579" s="29">
        <f>[1]Feuil1!H578</f>
        <v>0</v>
      </c>
      <c r="N579" t="str">
        <f t="shared" si="8"/>
        <v>Dirigeant</v>
      </c>
    </row>
    <row r="580" spans="1:14" x14ac:dyDescent="0.25">
      <c r="A580">
        <f>[1]Feuil1!D579</f>
        <v>0</v>
      </c>
      <c r="B580" t="str">
        <f>[1]Feuil1!B579&amp;" "&amp;[1]Feuil1!C579</f>
        <v xml:space="preserve"> </v>
      </c>
      <c r="C580">
        <f>[1]Feuil1!U579</f>
        <v>0</v>
      </c>
      <c r="D580">
        <f>[1]Feuil1!I579</f>
        <v>0</v>
      </c>
      <c r="E580">
        <f>[1]Feuil1!J579</f>
        <v>0</v>
      </c>
      <c r="F580">
        <f>[1]Feuil1!K579</f>
        <v>0</v>
      </c>
      <c r="G580">
        <f>[1]Feuil1!N579</f>
        <v>0</v>
      </c>
      <c r="H580">
        <f>[1]Feuil1!E579</f>
        <v>0</v>
      </c>
      <c r="I580" s="29">
        <f>[1]Feuil1!P579</f>
        <v>0</v>
      </c>
      <c r="J580">
        <f>[1]Feuil1!Q579</f>
        <v>0</v>
      </c>
      <c r="K580" s="29">
        <f>[1]Feuil1!S579</f>
        <v>0</v>
      </c>
      <c r="L580">
        <f>[1]Feuil1!T579</f>
        <v>0</v>
      </c>
      <c r="M580" s="29">
        <f>[1]Feuil1!H579</f>
        <v>0</v>
      </c>
      <c r="N580" t="str">
        <f t="shared" si="8"/>
        <v>Dirigeant</v>
      </c>
    </row>
    <row r="581" spans="1:14" x14ac:dyDescent="0.25">
      <c r="A581">
        <f>[1]Feuil1!D580</f>
        <v>0</v>
      </c>
      <c r="B581" t="str">
        <f>[1]Feuil1!B580&amp;" "&amp;[1]Feuil1!C580</f>
        <v xml:space="preserve"> </v>
      </c>
      <c r="C581">
        <f>[1]Feuil1!U580</f>
        <v>0</v>
      </c>
      <c r="D581">
        <f>[1]Feuil1!I580</f>
        <v>0</v>
      </c>
      <c r="E581">
        <f>[1]Feuil1!J580</f>
        <v>0</v>
      </c>
      <c r="F581">
        <f>[1]Feuil1!K580</f>
        <v>0</v>
      </c>
      <c r="G581">
        <f>[1]Feuil1!N580</f>
        <v>0</v>
      </c>
      <c r="H581">
        <f>[1]Feuil1!E580</f>
        <v>0</v>
      </c>
      <c r="I581" s="29">
        <f>[1]Feuil1!P580</f>
        <v>0</v>
      </c>
      <c r="J581">
        <f>[1]Feuil1!Q580</f>
        <v>0</v>
      </c>
      <c r="K581" s="29">
        <f>[1]Feuil1!S580</f>
        <v>0</v>
      </c>
      <c r="L581">
        <f>[1]Feuil1!T580</f>
        <v>0</v>
      </c>
      <c r="M581" s="29">
        <f>[1]Feuil1!H580</f>
        <v>0</v>
      </c>
      <c r="N581" t="str">
        <f t="shared" ref="N581:N644" si="9">IF(H581="T","Compétition",IF(H581="P","Loisir","Dirigeant"))</f>
        <v>Dirigeant</v>
      </c>
    </row>
    <row r="582" spans="1:14" x14ac:dyDescent="0.25">
      <c r="A582">
        <f>[1]Feuil1!D581</f>
        <v>0</v>
      </c>
      <c r="B582" t="str">
        <f>[1]Feuil1!B581&amp;" "&amp;[1]Feuil1!C581</f>
        <v xml:space="preserve"> </v>
      </c>
      <c r="C582">
        <f>[1]Feuil1!U581</f>
        <v>0</v>
      </c>
      <c r="D582">
        <f>[1]Feuil1!I581</f>
        <v>0</v>
      </c>
      <c r="E582">
        <f>[1]Feuil1!J581</f>
        <v>0</v>
      </c>
      <c r="F582">
        <f>[1]Feuil1!K581</f>
        <v>0</v>
      </c>
      <c r="G582">
        <f>[1]Feuil1!N581</f>
        <v>0</v>
      </c>
      <c r="H582">
        <f>[1]Feuil1!E581</f>
        <v>0</v>
      </c>
      <c r="I582" s="29">
        <f>[1]Feuil1!P581</f>
        <v>0</v>
      </c>
      <c r="J582">
        <f>[1]Feuil1!Q581</f>
        <v>0</v>
      </c>
      <c r="K582" s="29">
        <f>[1]Feuil1!S581</f>
        <v>0</v>
      </c>
      <c r="L582">
        <f>[1]Feuil1!T581</f>
        <v>0</v>
      </c>
      <c r="M582" s="29">
        <f>[1]Feuil1!H581</f>
        <v>0</v>
      </c>
      <c r="N582" t="str">
        <f t="shared" si="9"/>
        <v>Dirigeant</v>
      </c>
    </row>
    <row r="583" spans="1:14" x14ac:dyDescent="0.25">
      <c r="A583">
        <f>[1]Feuil1!D582</f>
        <v>0</v>
      </c>
      <c r="B583" t="str">
        <f>[1]Feuil1!B582&amp;" "&amp;[1]Feuil1!C582</f>
        <v xml:space="preserve"> </v>
      </c>
      <c r="C583">
        <f>[1]Feuil1!U582</f>
        <v>0</v>
      </c>
      <c r="D583">
        <f>[1]Feuil1!I582</f>
        <v>0</v>
      </c>
      <c r="E583">
        <f>[1]Feuil1!J582</f>
        <v>0</v>
      </c>
      <c r="F583">
        <f>[1]Feuil1!K582</f>
        <v>0</v>
      </c>
      <c r="G583">
        <f>[1]Feuil1!N582</f>
        <v>0</v>
      </c>
      <c r="H583">
        <f>[1]Feuil1!E582</f>
        <v>0</v>
      </c>
      <c r="I583" s="29">
        <f>[1]Feuil1!P582</f>
        <v>0</v>
      </c>
      <c r="J583">
        <f>[1]Feuil1!Q582</f>
        <v>0</v>
      </c>
      <c r="K583" s="29">
        <f>[1]Feuil1!S582</f>
        <v>0</v>
      </c>
      <c r="L583">
        <f>[1]Feuil1!T582</f>
        <v>0</v>
      </c>
      <c r="M583" s="29">
        <f>[1]Feuil1!H582</f>
        <v>0</v>
      </c>
      <c r="N583" t="str">
        <f t="shared" si="9"/>
        <v>Dirigeant</v>
      </c>
    </row>
    <row r="584" spans="1:14" x14ac:dyDescent="0.25">
      <c r="A584">
        <f>[1]Feuil1!D583</f>
        <v>0</v>
      </c>
      <c r="B584" t="str">
        <f>[1]Feuil1!B583&amp;" "&amp;[1]Feuil1!C583</f>
        <v xml:space="preserve"> </v>
      </c>
      <c r="C584">
        <f>[1]Feuil1!U583</f>
        <v>0</v>
      </c>
      <c r="D584">
        <f>[1]Feuil1!I583</f>
        <v>0</v>
      </c>
      <c r="E584">
        <f>[1]Feuil1!J583</f>
        <v>0</v>
      </c>
      <c r="F584">
        <f>[1]Feuil1!K583</f>
        <v>0</v>
      </c>
      <c r="G584">
        <f>[1]Feuil1!N583</f>
        <v>0</v>
      </c>
      <c r="H584">
        <f>[1]Feuil1!E583</f>
        <v>0</v>
      </c>
      <c r="I584" s="29">
        <f>[1]Feuil1!P583</f>
        <v>0</v>
      </c>
      <c r="J584">
        <f>[1]Feuil1!Q583</f>
        <v>0</v>
      </c>
      <c r="K584" s="29">
        <f>[1]Feuil1!S583</f>
        <v>0</v>
      </c>
      <c r="L584">
        <f>[1]Feuil1!T583</f>
        <v>0</v>
      </c>
      <c r="M584" s="29">
        <f>[1]Feuil1!H583</f>
        <v>0</v>
      </c>
      <c r="N584" t="str">
        <f t="shared" si="9"/>
        <v>Dirigeant</v>
      </c>
    </row>
    <row r="585" spans="1:14" x14ac:dyDescent="0.25">
      <c r="A585">
        <f>[1]Feuil1!D584</f>
        <v>0</v>
      </c>
      <c r="B585" t="str">
        <f>[1]Feuil1!B584&amp;" "&amp;[1]Feuil1!C584</f>
        <v xml:space="preserve"> </v>
      </c>
      <c r="C585">
        <f>[1]Feuil1!U584</f>
        <v>0</v>
      </c>
      <c r="D585">
        <f>[1]Feuil1!I584</f>
        <v>0</v>
      </c>
      <c r="E585">
        <f>[1]Feuil1!J584</f>
        <v>0</v>
      </c>
      <c r="F585">
        <f>[1]Feuil1!K584</f>
        <v>0</v>
      </c>
      <c r="G585">
        <f>[1]Feuil1!N584</f>
        <v>0</v>
      </c>
      <c r="H585">
        <f>[1]Feuil1!E584</f>
        <v>0</v>
      </c>
      <c r="I585" s="29">
        <f>[1]Feuil1!P584</f>
        <v>0</v>
      </c>
      <c r="J585">
        <f>[1]Feuil1!Q584</f>
        <v>0</v>
      </c>
      <c r="K585" s="29">
        <f>[1]Feuil1!S584</f>
        <v>0</v>
      </c>
      <c r="L585">
        <f>[1]Feuil1!T584</f>
        <v>0</v>
      </c>
      <c r="M585" s="29">
        <f>[1]Feuil1!H584</f>
        <v>0</v>
      </c>
      <c r="N585" t="str">
        <f t="shared" si="9"/>
        <v>Dirigeant</v>
      </c>
    </row>
    <row r="586" spans="1:14" x14ac:dyDescent="0.25">
      <c r="A586">
        <f>[1]Feuil1!D585</f>
        <v>0</v>
      </c>
      <c r="B586" t="str">
        <f>[1]Feuil1!B585&amp;" "&amp;[1]Feuil1!C585</f>
        <v xml:space="preserve"> </v>
      </c>
      <c r="C586">
        <f>[1]Feuil1!U585</f>
        <v>0</v>
      </c>
      <c r="D586">
        <f>[1]Feuil1!I585</f>
        <v>0</v>
      </c>
      <c r="E586">
        <f>[1]Feuil1!J585</f>
        <v>0</v>
      </c>
      <c r="F586">
        <f>[1]Feuil1!K585</f>
        <v>0</v>
      </c>
      <c r="G586">
        <f>[1]Feuil1!N585</f>
        <v>0</v>
      </c>
      <c r="H586">
        <f>[1]Feuil1!E585</f>
        <v>0</v>
      </c>
      <c r="I586" s="29">
        <f>[1]Feuil1!P585</f>
        <v>0</v>
      </c>
      <c r="J586">
        <f>[1]Feuil1!Q585</f>
        <v>0</v>
      </c>
      <c r="K586" s="29">
        <f>[1]Feuil1!S585</f>
        <v>0</v>
      </c>
      <c r="L586">
        <f>[1]Feuil1!T585</f>
        <v>0</v>
      </c>
      <c r="M586" s="29">
        <f>[1]Feuil1!H585</f>
        <v>0</v>
      </c>
      <c r="N586" t="str">
        <f t="shared" si="9"/>
        <v>Dirigeant</v>
      </c>
    </row>
    <row r="587" spans="1:14" x14ac:dyDescent="0.25">
      <c r="A587">
        <f>[1]Feuil1!D586</f>
        <v>0</v>
      </c>
      <c r="B587" t="str">
        <f>[1]Feuil1!B586&amp;" "&amp;[1]Feuil1!C586</f>
        <v xml:space="preserve"> </v>
      </c>
      <c r="C587">
        <f>[1]Feuil1!U586</f>
        <v>0</v>
      </c>
      <c r="D587">
        <f>[1]Feuil1!I586</f>
        <v>0</v>
      </c>
      <c r="E587">
        <f>[1]Feuil1!J586</f>
        <v>0</v>
      </c>
      <c r="F587">
        <f>[1]Feuil1!K586</f>
        <v>0</v>
      </c>
      <c r="G587">
        <f>[1]Feuil1!N586</f>
        <v>0</v>
      </c>
      <c r="H587">
        <f>[1]Feuil1!E586</f>
        <v>0</v>
      </c>
      <c r="I587" s="29">
        <f>[1]Feuil1!P586</f>
        <v>0</v>
      </c>
      <c r="J587">
        <f>[1]Feuil1!Q586</f>
        <v>0</v>
      </c>
      <c r="K587" s="29">
        <f>[1]Feuil1!S586</f>
        <v>0</v>
      </c>
      <c r="L587">
        <f>[1]Feuil1!T586</f>
        <v>0</v>
      </c>
      <c r="M587" s="29">
        <f>[1]Feuil1!H586</f>
        <v>0</v>
      </c>
      <c r="N587" t="str">
        <f t="shared" si="9"/>
        <v>Dirigeant</v>
      </c>
    </row>
    <row r="588" spans="1:14" x14ac:dyDescent="0.25">
      <c r="A588">
        <f>[1]Feuil1!D587</f>
        <v>0</v>
      </c>
      <c r="B588" t="str">
        <f>[1]Feuil1!B587&amp;" "&amp;[1]Feuil1!C587</f>
        <v xml:space="preserve"> </v>
      </c>
      <c r="C588">
        <f>[1]Feuil1!U587</f>
        <v>0</v>
      </c>
      <c r="D588">
        <f>[1]Feuil1!I587</f>
        <v>0</v>
      </c>
      <c r="E588">
        <f>[1]Feuil1!J587</f>
        <v>0</v>
      </c>
      <c r="F588">
        <f>[1]Feuil1!K587</f>
        <v>0</v>
      </c>
      <c r="G588">
        <f>[1]Feuil1!N587</f>
        <v>0</v>
      </c>
      <c r="H588">
        <f>[1]Feuil1!E587</f>
        <v>0</v>
      </c>
      <c r="I588" s="29">
        <f>[1]Feuil1!P587</f>
        <v>0</v>
      </c>
      <c r="J588">
        <f>[1]Feuil1!Q587</f>
        <v>0</v>
      </c>
      <c r="K588" s="29">
        <f>[1]Feuil1!S587</f>
        <v>0</v>
      </c>
      <c r="L588">
        <f>[1]Feuil1!T587</f>
        <v>0</v>
      </c>
      <c r="M588" s="29">
        <f>[1]Feuil1!H587</f>
        <v>0</v>
      </c>
      <c r="N588" t="str">
        <f t="shared" si="9"/>
        <v>Dirigeant</v>
      </c>
    </row>
    <row r="589" spans="1:14" x14ac:dyDescent="0.25">
      <c r="A589">
        <f>[1]Feuil1!D588</f>
        <v>0</v>
      </c>
      <c r="B589" t="str">
        <f>[1]Feuil1!B588&amp;" "&amp;[1]Feuil1!C588</f>
        <v xml:space="preserve"> </v>
      </c>
      <c r="C589">
        <f>[1]Feuil1!U588</f>
        <v>0</v>
      </c>
      <c r="D589">
        <f>[1]Feuil1!I588</f>
        <v>0</v>
      </c>
      <c r="E589">
        <f>[1]Feuil1!J588</f>
        <v>0</v>
      </c>
      <c r="F589">
        <f>[1]Feuil1!K588</f>
        <v>0</v>
      </c>
      <c r="G589">
        <f>[1]Feuil1!N588</f>
        <v>0</v>
      </c>
      <c r="H589">
        <f>[1]Feuil1!E588</f>
        <v>0</v>
      </c>
      <c r="I589" s="29">
        <f>[1]Feuil1!P588</f>
        <v>0</v>
      </c>
      <c r="J589">
        <f>[1]Feuil1!Q588</f>
        <v>0</v>
      </c>
      <c r="K589" s="29">
        <f>[1]Feuil1!S588</f>
        <v>0</v>
      </c>
      <c r="L589">
        <f>[1]Feuil1!T588</f>
        <v>0</v>
      </c>
      <c r="M589" s="29">
        <f>[1]Feuil1!H588</f>
        <v>0</v>
      </c>
      <c r="N589" t="str">
        <f t="shared" si="9"/>
        <v>Dirigeant</v>
      </c>
    </row>
    <row r="590" spans="1:14" x14ac:dyDescent="0.25">
      <c r="A590">
        <f>[1]Feuil1!D589</f>
        <v>0</v>
      </c>
      <c r="B590" t="str">
        <f>[1]Feuil1!B589&amp;" "&amp;[1]Feuil1!C589</f>
        <v xml:space="preserve"> </v>
      </c>
      <c r="C590">
        <f>[1]Feuil1!U589</f>
        <v>0</v>
      </c>
      <c r="D590">
        <f>[1]Feuil1!I589</f>
        <v>0</v>
      </c>
      <c r="E590">
        <f>[1]Feuil1!J589</f>
        <v>0</v>
      </c>
      <c r="F590">
        <f>[1]Feuil1!K589</f>
        <v>0</v>
      </c>
      <c r="G590">
        <f>[1]Feuil1!N589</f>
        <v>0</v>
      </c>
      <c r="H590">
        <f>[1]Feuil1!E589</f>
        <v>0</v>
      </c>
      <c r="I590" s="29">
        <f>[1]Feuil1!P589</f>
        <v>0</v>
      </c>
      <c r="J590">
        <f>[1]Feuil1!Q589</f>
        <v>0</v>
      </c>
      <c r="K590" s="29">
        <f>[1]Feuil1!S589</f>
        <v>0</v>
      </c>
      <c r="L590">
        <f>[1]Feuil1!T589</f>
        <v>0</v>
      </c>
      <c r="M590" s="29">
        <f>[1]Feuil1!H589</f>
        <v>0</v>
      </c>
      <c r="N590" t="str">
        <f t="shared" si="9"/>
        <v>Dirigeant</v>
      </c>
    </row>
    <row r="591" spans="1:14" x14ac:dyDescent="0.25">
      <c r="A591">
        <f>[1]Feuil1!D590</f>
        <v>0</v>
      </c>
      <c r="B591" t="str">
        <f>[1]Feuil1!B590&amp;" "&amp;[1]Feuil1!C590</f>
        <v xml:space="preserve"> </v>
      </c>
      <c r="C591">
        <f>[1]Feuil1!U590</f>
        <v>0</v>
      </c>
      <c r="D591">
        <f>[1]Feuil1!I590</f>
        <v>0</v>
      </c>
      <c r="E591">
        <f>[1]Feuil1!J590</f>
        <v>0</v>
      </c>
      <c r="F591">
        <f>[1]Feuil1!K590</f>
        <v>0</v>
      </c>
      <c r="G591">
        <f>[1]Feuil1!N590</f>
        <v>0</v>
      </c>
      <c r="H591">
        <f>[1]Feuil1!E590</f>
        <v>0</v>
      </c>
      <c r="I591" s="29">
        <f>[1]Feuil1!P590</f>
        <v>0</v>
      </c>
      <c r="J591">
        <f>[1]Feuil1!Q590</f>
        <v>0</v>
      </c>
      <c r="K591" s="29">
        <f>[1]Feuil1!S590</f>
        <v>0</v>
      </c>
      <c r="L591">
        <f>[1]Feuil1!T590</f>
        <v>0</v>
      </c>
      <c r="M591" s="29">
        <f>[1]Feuil1!H590</f>
        <v>0</v>
      </c>
      <c r="N591" t="str">
        <f t="shared" si="9"/>
        <v>Dirigeant</v>
      </c>
    </row>
    <row r="592" spans="1:14" x14ac:dyDescent="0.25">
      <c r="A592">
        <f>[1]Feuil1!D591</f>
        <v>0</v>
      </c>
      <c r="B592" t="str">
        <f>[1]Feuil1!B591&amp;" "&amp;[1]Feuil1!C591</f>
        <v xml:space="preserve"> </v>
      </c>
      <c r="C592">
        <f>[1]Feuil1!U591</f>
        <v>0</v>
      </c>
      <c r="D592">
        <f>[1]Feuil1!I591</f>
        <v>0</v>
      </c>
      <c r="E592">
        <f>[1]Feuil1!J591</f>
        <v>0</v>
      </c>
      <c r="F592">
        <f>[1]Feuil1!K591</f>
        <v>0</v>
      </c>
      <c r="G592">
        <f>[1]Feuil1!N591</f>
        <v>0</v>
      </c>
      <c r="H592">
        <f>[1]Feuil1!E591</f>
        <v>0</v>
      </c>
      <c r="I592" s="29">
        <f>[1]Feuil1!P591</f>
        <v>0</v>
      </c>
      <c r="J592">
        <f>[1]Feuil1!Q591</f>
        <v>0</v>
      </c>
      <c r="K592" s="29">
        <f>[1]Feuil1!S591</f>
        <v>0</v>
      </c>
      <c r="L592">
        <f>[1]Feuil1!T591</f>
        <v>0</v>
      </c>
      <c r="M592" s="29">
        <f>[1]Feuil1!H591</f>
        <v>0</v>
      </c>
      <c r="N592" t="str">
        <f t="shared" si="9"/>
        <v>Dirigeant</v>
      </c>
    </row>
    <row r="593" spans="1:14" x14ac:dyDescent="0.25">
      <c r="A593">
        <f>[1]Feuil1!D592</f>
        <v>0</v>
      </c>
      <c r="B593" t="str">
        <f>[1]Feuil1!B592&amp;" "&amp;[1]Feuil1!C592</f>
        <v xml:space="preserve"> </v>
      </c>
      <c r="C593">
        <f>[1]Feuil1!U592</f>
        <v>0</v>
      </c>
      <c r="D593">
        <f>[1]Feuil1!I592</f>
        <v>0</v>
      </c>
      <c r="E593">
        <f>[1]Feuil1!J592</f>
        <v>0</v>
      </c>
      <c r="F593">
        <f>[1]Feuil1!K592</f>
        <v>0</v>
      </c>
      <c r="G593">
        <f>[1]Feuil1!N592</f>
        <v>0</v>
      </c>
      <c r="H593">
        <f>[1]Feuil1!E592</f>
        <v>0</v>
      </c>
      <c r="I593" s="29">
        <f>[1]Feuil1!P592</f>
        <v>0</v>
      </c>
      <c r="J593">
        <f>[1]Feuil1!Q592</f>
        <v>0</v>
      </c>
      <c r="K593" s="29">
        <f>[1]Feuil1!S592</f>
        <v>0</v>
      </c>
      <c r="L593">
        <f>[1]Feuil1!T592</f>
        <v>0</v>
      </c>
      <c r="M593" s="29">
        <f>[1]Feuil1!H592</f>
        <v>0</v>
      </c>
      <c r="N593" t="str">
        <f t="shared" si="9"/>
        <v>Dirigeant</v>
      </c>
    </row>
    <row r="594" spans="1:14" x14ac:dyDescent="0.25">
      <c r="A594">
        <f>[1]Feuil1!D593</f>
        <v>0</v>
      </c>
      <c r="B594" t="str">
        <f>[1]Feuil1!B593&amp;" "&amp;[1]Feuil1!C593</f>
        <v xml:space="preserve"> </v>
      </c>
      <c r="C594">
        <f>[1]Feuil1!U593</f>
        <v>0</v>
      </c>
      <c r="D594">
        <f>[1]Feuil1!I593</f>
        <v>0</v>
      </c>
      <c r="E594">
        <f>[1]Feuil1!J593</f>
        <v>0</v>
      </c>
      <c r="F594">
        <f>[1]Feuil1!K593</f>
        <v>0</v>
      </c>
      <c r="G594">
        <f>[1]Feuil1!N593</f>
        <v>0</v>
      </c>
      <c r="H594">
        <f>[1]Feuil1!E593</f>
        <v>0</v>
      </c>
      <c r="I594" s="29">
        <f>[1]Feuil1!P593</f>
        <v>0</v>
      </c>
      <c r="J594">
        <f>[1]Feuil1!Q593</f>
        <v>0</v>
      </c>
      <c r="K594" s="29">
        <f>[1]Feuil1!S593</f>
        <v>0</v>
      </c>
      <c r="L594">
        <f>[1]Feuil1!T593</f>
        <v>0</v>
      </c>
      <c r="M594" s="29">
        <f>[1]Feuil1!H593</f>
        <v>0</v>
      </c>
      <c r="N594" t="str">
        <f t="shared" si="9"/>
        <v>Dirigeant</v>
      </c>
    </row>
    <row r="595" spans="1:14" x14ac:dyDescent="0.25">
      <c r="A595">
        <f>[1]Feuil1!D594</f>
        <v>0</v>
      </c>
      <c r="B595" t="str">
        <f>[1]Feuil1!B594&amp;" "&amp;[1]Feuil1!C594</f>
        <v xml:space="preserve"> </v>
      </c>
      <c r="C595">
        <f>[1]Feuil1!U594</f>
        <v>0</v>
      </c>
      <c r="D595">
        <f>[1]Feuil1!I594</f>
        <v>0</v>
      </c>
      <c r="E595">
        <f>[1]Feuil1!J594</f>
        <v>0</v>
      </c>
      <c r="F595">
        <f>[1]Feuil1!K594</f>
        <v>0</v>
      </c>
      <c r="G595">
        <f>[1]Feuil1!N594</f>
        <v>0</v>
      </c>
      <c r="H595">
        <f>[1]Feuil1!E594</f>
        <v>0</v>
      </c>
      <c r="I595" s="29">
        <f>[1]Feuil1!P594</f>
        <v>0</v>
      </c>
      <c r="J595">
        <f>[1]Feuil1!Q594</f>
        <v>0</v>
      </c>
      <c r="K595" s="29">
        <f>[1]Feuil1!S594</f>
        <v>0</v>
      </c>
      <c r="L595">
        <f>[1]Feuil1!T594</f>
        <v>0</v>
      </c>
      <c r="M595" s="29">
        <f>[1]Feuil1!H594</f>
        <v>0</v>
      </c>
      <c r="N595" t="str">
        <f t="shared" si="9"/>
        <v>Dirigeant</v>
      </c>
    </row>
    <row r="596" spans="1:14" x14ac:dyDescent="0.25">
      <c r="A596">
        <f>[1]Feuil1!D595</f>
        <v>0</v>
      </c>
      <c r="B596" t="str">
        <f>[1]Feuil1!B595&amp;" "&amp;[1]Feuil1!C595</f>
        <v xml:space="preserve"> </v>
      </c>
      <c r="C596">
        <f>[1]Feuil1!U595</f>
        <v>0</v>
      </c>
      <c r="D596">
        <f>[1]Feuil1!I595</f>
        <v>0</v>
      </c>
      <c r="E596">
        <f>[1]Feuil1!J595</f>
        <v>0</v>
      </c>
      <c r="F596">
        <f>[1]Feuil1!K595</f>
        <v>0</v>
      </c>
      <c r="G596">
        <f>[1]Feuil1!N595</f>
        <v>0</v>
      </c>
      <c r="H596">
        <f>[1]Feuil1!E595</f>
        <v>0</v>
      </c>
      <c r="I596" s="29">
        <f>[1]Feuil1!P595</f>
        <v>0</v>
      </c>
      <c r="J596">
        <f>[1]Feuil1!Q595</f>
        <v>0</v>
      </c>
      <c r="K596" s="29">
        <f>[1]Feuil1!S595</f>
        <v>0</v>
      </c>
      <c r="L596">
        <f>[1]Feuil1!T595</f>
        <v>0</v>
      </c>
      <c r="M596" s="29">
        <f>[1]Feuil1!H595</f>
        <v>0</v>
      </c>
      <c r="N596" t="str">
        <f t="shared" si="9"/>
        <v>Dirigeant</v>
      </c>
    </row>
    <row r="597" spans="1:14" x14ac:dyDescent="0.25">
      <c r="A597">
        <f>[1]Feuil1!D596</f>
        <v>0</v>
      </c>
      <c r="B597" t="str">
        <f>[1]Feuil1!B596&amp;" "&amp;[1]Feuil1!C596</f>
        <v xml:space="preserve"> </v>
      </c>
      <c r="C597">
        <f>[1]Feuil1!U596</f>
        <v>0</v>
      </c>
      <c r="D597">
        <f>[1]Feuil1!I596</f>
        <v>0</v>
      </c>
      <c r="E597">
        <f>[1]Feuil1!J596</f>
        <v>0</v>
      </c>
      <c r="F597">
        <f>[1]Feuil1!K596</f>
        <v>0</v>
      </c>
      <c r="G597">
        <f>[1]Feuil1!N596</f>
        <v>0</v>
      </c>
      <c r="H597">
        <f>[1]Feuil1!E596</f>
        <v>0</v>
      </c>
      <c r="I597" s="29">
        <f>[1]Feuil1!P596</f>
        <v>0</v>
      </c>
      <c r="J597">
        <f>[1]Feuil1!Q596</f>
        <v>0</v>
      </c>
      <c r="K597" s="29">
        <f>[1]Feuil1!S596</f>
        <v>0</v>
      </c>
      <c r="L597">
        <f>[1]Feuil1!T596</f>
        <v>0</v>
      </c>
      <c r="M597" s="29">
        <f>[1]Feuil1!H596</f>
        <v>0</v>
      </c>
      <c r="N597" t="str">
        <f t="shared" si="9"/>
        <v>Dirigeant</v>
      </c>
    </row>
    <row r="598" spans="1:14" x14ac:dyDescent="0.25">
      <c r="A598">
        <f>[1]Feuil1!D597</f>
        <v>0</v>
      </c>
      <c r="B598" t="str">
        <f>[1]Feuil1!B597&amp;" "&amp;[1]Feuil1!C597</f>
        <v xml:space="preserve"> </v>
      </c>
      <c r="C598">
        <f>[1]Feuil1!U597</f>
        <v>0</v>
      </c>
      <c r="D598">
        <f>[1]Feuil1!I597</f>
        <v>0</v>
      </c>
      <c r="E598">
        <f>[1]Feuil1!J597</f>
        <v>0</v>
      </c>
      <c r="F598">
        <f>[1]Feuil1!K597</f>
        <v>0</v>
      </c>
      <c r="G598">
        <f>[1]Feuil1!N597</f>
        <v>0</v>
      </c>
      <c r="H598">
        <f>[1]Feuil1!E597</f>
        <v>0</v>
      </c>
      <c r="I598" s="29">
        <f>[1]Feuil1!P597</f>
        <v>0</v>
      </c>
      <c r="J598">
        <f>[1]Feuil1!Q597</f>
        <v>0</v>
      </c>
      <c r="K598" s="29">
        <f>[1]Feuil1!S597</f>
        <v>0</v>
      </c>
      <c r="L598">
        <f>[1]Feuil1!T597</f>
        <v>0</v>
      </c>
      <c r="M598" s="29">
        <f>[1]Feuil1!H597</f>
        <v>0</v>
      </c>
      <c r="N598" t="str">
        <f t="shared" si="9"/>
        <v>Dirigeant</v>
      </c>
    </row>
    <row r="599" spans="1:14" x14ac:dyDescent="0.25">
      <c r="A599">
        <f>[1]Feuil1!D598</f>
        <v>0</v>
      </c>
      <c r="B599" t="str">
        <f>[1]Feuil1!B598&amp;" "&amp;[1]Feuil1!C598</f>
        <v xml:space="preserve"> </v>
      </c>
      <c r="C599">
        <f>[1]Feuil1!U598</f>
        <v>0</v>
      </c>
      <c r="D599">
        <f>[1]Feuil1!I598</f>
        <v>0</v>
      </c>
      <c r="E599">
        <f>[1]Feuil1!J598</f>
        <v>0</v>
      </c>
      <c r="F599">
        <f>[1]Feuil1!K598</f>
        <v>0</v>
      </c>
      <c r="G599">
        <f>[1]Feuil1!N598</f>
        <v>0</v>
      </c>
      <c r="H599">
        <f>[1]Feuil1!E598</f>
        <v>0</v>
      </c>
      <c r="I599" s="29">
        <f>[1]Feuil1!P598</f>
        <v>0</v>
      </c>
      <c r="J599">
        <f>[1]Feuil1!Q598</f>
        <v>0</v>
      </c>
      <c r="K599" s="29">
        <f>[1]Feuil1!S598</f>
        <v>0</v>
      </c>
      <c r="L599">
        <f>[1]Feuil1!T598</f>
        <v>0</v>
      </c>
      <c r="M599" s="29">
        <f>[1]Feuil1!H598</f>
        <v>0</v>
      </c>
      <c r="N599" t="str">
        <f t="shared" si="9"/>
        <v>Dirigeant</v>
      </c>
    </row>
    <row r="600" spans="1:14" x14ac:dyDescent="0.25">
      <c r="A600">
        <f>[1]Feuil1!D599</f>
        <v>0</v>
      </c>
      <c r="B600" t="str">
        <f>[1]Feuil1!B599&amp;" "&amp;[1]Feuil1!C599</f>
        <v xml:space="preserve"> </v>
      </c>
      <c r="C600">
        <f>[1]Feuil1!U599</f>
        <v>0</v>
      </c>
      <c r="D600">
        <f>[1]Feuil1!I599</f>
        <v>0</v>
      </c>
      <c r="E600">
        <f>[1]Feuil1!J599</f>
        <v>0</v>
      </c>
      <c r="F600">
        <f>[1]Feuil1!K599</f>
        <v>0</v>
      </c>
      <c r="G600">
        <f>[1]Feuil1!N599</f>
        <v>0</v>
      </c>
      <c r="H600">
        <f>[1]Feuil1!E599</f>
        <v>0</v>
      </c>
      <c r="I600" s="29">
        <f>[1]Feuil1!P599</f>
        <v>0</v>
      </c>
      <c r="J600">
        <f>[1]Feuil1!Q599</f>
        <v>0</v>
      </c>
      <c r="K600" s="29">
        <f>[1]Feuil1!S599</f>
        <v>0</v>
      </c>
      <c r="L600">
        <f>[1]Feuil1!T599</f>
        <v>0</v>
      </c>
      <c r="M600" s="29">
        <f>[1]Feuil1!H599</f>
        <v>0</v>
      </c>
      <c r="N600" t="str">
        <f t="shared" si="9"/>
        <v>Dirigeant</v>
      </c>
    </row>
    <row r="601" spans="1:14" x14ac:dyDescent="0.25">
      <c r="A601">
        <f>[1]Feuil1!D600</f>
        <v>0</v>
      </c>
      <c r="B601" t="str">
        <f>[1]Feuil1!B600&amp;" "&amp;[1]Feuil1!C600</f>
        <v xml:space="preserve"> </v>
      </c>
      <c r="C601">
        <f>[1]Feuil1!U600</f>
        <v>0</v>
      </c>
      <c r="D601">
        <f>[1]Feuil1!I600</f>
        <v>0</v>
      </c>
      <c r="E601">
        <f>[1]Feuil1!J600</f>
        <v>0</v>
      </c>
      <c r="F601">
        <f>[1]Feuil1!K600</f>
        <v>0</v>
      </c>
      <c r="G601">
        <f>[1]Feuil1!N600</f>
        <v>0</v>
      </c>
      <c r="H601">
        <f>[1]Feuil1!E600</f>
        <v>0</v>
      </c>
      <c r="I601" s="29">
        <f>[1]Feuil1!P600</f>
        <v>0</v>
      </c>
      <c r="J601">
        <f>[1]Feuil1!Q600</f>
        <v>0</v>
      </c>
      <c r="K601" s="29">
        <f>[1]Feuil1!S600</f>
        <v>0</v>
      </c>
      <c r="L601">
        <f>[1]Feuil1!T600</f>
        <v>0</v>
      </c>
      <c r="M601" s="29">
        <f>[1]Feuil1!H600</f>
        <v>0</v>
      </c>
      <c r="N601" t="str">
        <f t="shared" si="9"/>
        <v>Dirigeant</v>
      </c>
    </row>
    <row r="602" spans="1:14" x14ac:dyDescent="0.25">
      <c r="A602">
        <f>[1]Feuil1!D601</f>
        <v>0</v>
      </c>
      <c r="B602" t="str">
        <f>[1]Feuil1!B601&amp;" "&amp;[1]Feuil1!C601</f>
        <v xml:space="preserve"> </v>
      </c>
      <c r="C602">
        <f>[1]Feuil1!U601</f>
        <v>0</v>
      </c>
      <c r="D602">
        <f>[1]Feuil1!I601</f>
        <v>0</v>
      </c>
      <c r="E602">
        <f>[1]Feuil1!J601</f>
        <v>0</v>
      </c>
      <c r="F602">
        <f>[1]Feuil1!K601</f>
        <v>0</v>
      </c>
      <c r="G602">
        <f>[1]Feuil1!N601</f>
        <v>0</v>
      </c>
      <c r="H602">
        <f>[1]Feuil1!E601</f>
        <v>0</v>
      </c>
      <c r="I602" s="29">
        <f>[1]Feuil1!P601</f>
        <v>0</v>
      </c>
      <c r="J602">
        <f>[1]Feuil1!Q601</f>
        <v>0</v>
      </c>
      <c r="K602" s="29">
        <f>[1]Feuil1!S601</f>
        <v>0</v>
      </c>
      <c r="L602">
        <f>[1]Feuil1!T601</f>
        <v>0</v>
      </c>
      <c r="M602" s="29">
        <f>[1]Feuil1!H601</f>
        <v>0</v>
      </c>
      <c r="N602" t="str">
        <f t="shared" si="9"/>
        <v>Dirigeant</v>
      </c>
    </row>
    <row r="603" spans="1:14" x14ac:dyDescent="0.25">
      <c r="A603">
        <f>[1]Feuil1!D602</f>
        <v>0</v>
      </c>
      <c r="B603" t="str">
        <f>[1]Feuil1!B602&amp;" "&amp;[1]Feuil1!C602</f>
        <v xml:space="preserve"> </v>
      </c>
      <c r="C603">
        <f>[1]Feuil1!U602</f>
        <v>0</v>
      </c>
      <c r="D603">
        <f>[1]Feuil1!I602</f>
        <v>0</v>
      </c>
      <c r="E603">
        <f>[1]Feuil1!J602</f>
        <v>0</v>
      </c>
      <c r="F603">
        <f>[1]Feuil1!K602</f>
        <v>0</v>
      </c>
      <c r="G603">
        <f>[1]Feuil1!N602</f>
        <v>0</v>
      </c>
      <c r="H603">
        <f>[1]Feuil1!E602</f>
        <v>0</v>
      </c>
      <c r="I603" s="29">
        <f>[1]Feuil1!P602</f>
        <v>0</v>
      </c>
      <c r="J603">
        <f>[1]Feuil1!Q602</f>
        <v>0</v>
      </c>
      <c r="K603" s="29">
        <f>[1]Feuil1!S602</f>
        <v>0</v>
      </c>
      <c r="L603">
        <f>[1]Feuil1!T602</f>
        <v>0</v>
      </c>
      <c r="M603" s="29">
        <f>[1]Feuil1!H602</f>
        <v>0</v>
      </c>
      <c r="N603" t="str">
        <f t="shared" si="9"/>
        <v>Dirigeant</v>
      </c>
    </row>
    <row r="604" spans="1:14" x14ac:dyDescent="0.25">
      <c r="A604">
        <f>[1]Feuil1!D603</f>
        <v>0</v>
      </c>
      <c r="B604" t="str">
        <f>[1]Feuil1!B603&amp;" "&amp;[1]Feuil1!C603</f>
        <v xml:space="preserve"> </v>
      </c>
      <c r="C604">
        <f>[1]Feuil1!U603</f>
        <v>0</v>
      </c>
      <c r="D604">
        <f>[1]Feuil1!I603</f>
        <v>0</v>
      </c>
      <c r="E604">
        <f>[1]Feuil1!J603</f>
        <v>0</v>
      </c>
      <c r="F604">
        <f>[1]Feuil1!K603</f>
        <v>0</v>
      </c>
      <c r="G604">
        <f>[1]Feuil1!N603</f>
        <v>0</v>
      </c>
      <c r="H604">
        <f>[1]Feuil1!E603</f>
        <v>0</v>
      </c>
      <c r="I604" s="29">
        <f>[1]Feuil1!P603</f>
        <v>0</v>
      </c>
      <c r="J604">
        <f>[1]Feuil1!Q603</f>
        <v>0</v>
      </c>
      <c r="K604" s="29">
        <f>[1]Feuil1!S603</f>
        <v>0</v>
      </c>
      <c r="L604">
        <f>[1]Feuil1!T603</f>
        <v>0</v>
      </c>
      <c r="M604" s="29">
        <f>[1]Feuil1!H603</f>
        <v>0</v>
      </c>
      <c r="N604" t="str">
        <f t="shared" si="9"/>
        <v>Dirigeant</v>
      </c>
    </row>
    <row r="605" spans="1:14" x14ac:dyDescent="0.25">
      <c r="A605">
        <f>[1]Feuil1!D604</f>
        <v>0</v>
      </c>
      <c r="B605" t="str">
        <f>[1]Feuil1!B604&amp;" "&amp;[1]Feuil1!C604</f>
        <v xml:space="preserve"> </v>
      </c>
      <c r="C605">
        <f>[1]Feuil1!U604</f>
        <v>0</v>
      </c>
      <c r="D605">
        <f>[1]Feuil1!I604</f>
        <v>0</v>
      </c>
      <c r="E605">
        <f>[1]Feuil1!J604</f>
        <v>0</v>
      </c>
      <c r="F605">
        <f>[1]Feuil1!K604</f>
        <v>0</v>
      </c>
      <c r="G605">
        <f>[1]Feuil1!N604</f>
        <v>0</v>
      </c>
      <c r="H605">
        <f>[1]Feuil1!E604</f>
        <v>0</v>
      </c>
      <c r="I605" s="29">
        <f>[1]Feuil1!P604</f>
        <v>0</v>
      </c>
      <c r="J605">
        <f>[1]Feuil1!Q604</f>
        <v>0</v>
      </c>
      <c r="K605" s="29">
        <f>[1]Feuil1!S604</f>
        <v>0</v>
      </c>
      <c r="L605">
        <f>[1]Feuil1!T604</f>
        <v>0</v>
      </c>
      <c r="M605" s="29">
        <f>[1]Feuil1!H604</f>
        <v>0</v>
      </c>
      <c r="N605" t="str">
        <f t="shared" si="9"/>
        <v>Dirigeant</v>
      </c>
    </row>
    <row r="606" spans="1:14" x14ac:dyDescent="0.25">
      <c r="A606">
        <f>[1]Feuil1!D605</f>
        <v>0</v>
      </c>
      <c r="B606" t="str">
        <f>[1]Feuil1!B605&amp;" "&amp;[1]Feuil1!C605</f>
        <v xml:space="preserve"> </v>
      </c>
      <c r="C606">
        <f>[1]Feuil1!U605</f>
        <v>0</v>
      </c>
      <c r="D606">
        <f>[1]Feuil1!I605</f>
        <v>0</v>
      </c>
      <c r="E606">
        <f>[1]Feuil1!J605</f>
        <v>0</v>
      </c>
      <c r="F606">
        <f>[1]Feuil1!K605</f>
        <v>0</v>
      </c>
      <c r="G606">
        <f>[1]Feuil1!N605</f>
        <v>0</v>
      </c>
      <c r="H606">
        <f>[1]Feuil1!E605</f>
        <v>0</v>
      </c>
      <c r="I606" s="29">
        <f>[1]Feuil1!P605</f>
        <v>0</v>
      </c>
      <c r="J606">
        <f>[1]Feuil1!Q605</f>
        <v>0</v>
      </c>
      <c r="K606" s="29">
        <f>[1]Feuil1!S605</f>
        <v>0</v>
      </c>
      <c r="L606">
        <f>[1]Feuil1!T605</f>
        <v>0</v>
      </c>
      <c r="M606" s="29">
        <f>[1]Feuil1!H605</f>
        <v>0</v>
      </c>
      <c r="N606" t="str">
        <f t="shared" si="9"/>
        <v>Dirigeant</v>
      </c>
    </row>
    <row r="607" spans="1:14" x14ac:dyDescent="0.25">
      <c r="A607">
        <f>[1]Feuil1!D606</f>
        <v>0</v>
      </c>
      <c r="B607" t="str">
        <f>[1]Feuil1!B606&amp;" "&amp;[1]Feuil1!C606</f>
        <v xml:space="preserve"> </v>
      </c>
      <c r="C607">
        <f>[1]Feuil1!U606</f>
        <v>0</v>
      </c>
      <c r="D607">
        <f>[1]Feuil1!I606</f>
        <v>0</v>
      </c>
      <c r="E607">
        <f>[1]Feuil1!J606</f>
        <v>0</v>
      </c>
      <c r="F607">
        <f>[1]Feuil1!K606</f>
        <v>0</v>
      </c>
      <c r="G607">
        <f>[1]Feuil1!N606</f>
        <v>0</v>
      </c>
      <c r="H607">
        <f>[1]Feuil1!E606</f>
        <v>0</v>
      </c>
      <c r="I607" s="29">
        <f>[1]Feuil1!P606</f>
        <v>0</v>
      </c>
      <c r="J607">
        <f>[1]Feuil1!Q606</f>
        <v>0</v>
      </c>
      <c r="K607" s="29">
        <f>[1]Feuil1!S606</f>
        <v>0</v>
      </c>
      <c r="L607">
        <f>[1]Feuil1!T606</f>
        <v>0</v>
      </c>
      <c r="M607" s="29">
        <f>[1]Feuil1!H606</f>
        <v>0</v>
      </c>
      <c r="N607" t="str">
        <f t="shared" si="9"/>
        <v>Dirigeant</v>
      </c>
    </row>
    <row r="608" spans="1:14" x14ac:dyDescent="0.25">
      <c r="A608">
        <f>[1]Feuil1!D607</f>
        <v>0</v>
      </c>
      <c r="B608" t="str">
        <f>[1]Feuil1!B607&amp;" "&amp;[1]Feuil1!C607</f>
        <v xml:space="preserve"> </v>
      </c>
      <c r="C608">
        <f>[1]Feuil1!U607</f>
        <v>0</v>
      </c>
      <c r="D608">
        <f>[1]Feuil1!I607</f>
        <v>0</v>
      </c>
      <c r="E608">
        <f>[1]Feuil1!J607</f>
        <v>0</v>
      </c>
      <c r="F608">
        <f>[1]Feuil1!K607</f>
        <v>0</v>
      </c>
      <c r="G608">
        <f>[1]Feuil1!N607</f>
        <v>0</v>
      </c>
      <c r="H608">
        <f>[1]Feuil1!E607</f>
        <v>0</v>
      </c>
      <c r="I608" s="29">
        <f>[1]Feuil1!P607</f>
        <v>0</v>
      </c>
      <c r="J608">
        <f>[1]Feuil1!Q607</f>
        <v>0</v>
      </c>
      <c r="K608" s="29">
        <f>[1]Feuil1!S607</f>
        <v>0</v>
      </c>
      <c r="L608">
        <f>[1]Feuil1!T607</f>
        <v>0</v>
      </c>
      <c r="M608" s="29">
        <f>[1]Feuil1!H607</f>
        <v>0</v>
      </c>
      <c r="N608" t="str">
        <f t="shared" si="9"/>
        <v>Dirigeant</v>
      </c>
    </row>
    <row r="609" spans="1:14" x14ac:dyDescent="0.25">
      <c r="A609">
        <f>[1]Feuil1!D608</f>
        <v>0</v>
      </c>
      <c r="B609" t="str">
        <f>[1]Feuil1!B608&amp;" "&amp;[1]Feuil1!C608</f>
        <v xml:space="preserve"> </v>
      </c>
      <c r="C609">
        <f>[1]Feuil1!U608</f>
        <v>0</v>
      </c>
      <c r="D609">
        <f>[1]Feuil1!I608</f>
        <v>0</v>
      </c>
      <c r="E609">
        <f>[1]Feuil1!J608</f>
        <v>0</v>
      </c>
      <c r="F609">
        <f>[1]Feuil1!K608</f>
        <v>0</v>
      </c>
      <c r="G609">
        <f>[1]Feuil1!N608</f>
        <v>0</v>
      </c>
      <c r="H609">
        <f>[1]Feuil1!E608</f>
        <v>0</v>
      </c>
      <c r="I609" s="29">
        <f>[1]Feuil1!P608</f>
        <v>0</v>
      </c>
      <c r="J609">
        <f>[1]Feuil1!Q608</f>
        <v>0</v>
      </c>
      <c r="K609" s="29">
        <f>[1]Feuil1!S608</f>
        <v>0</v>
      </c>
      <c r="L609">
        <f>[1]Feuil1!T608</f>
        <v>0</v>
      </c>
      <c r="M609" s="29">
        <f>[1]Feuil1!H608</f>
        <v>0</v>
      </c>
      <c r="N609" t="str">
        <f t="shared" si="9"/>
        <v>Dirigeant</v>
      </c>
    </row>
    <row r="610" spans="1:14" x14ac:dyDescent="0.25">
      <c r="A610">
        <f>[1]Feuil1!D609</f>
        <v>0</v>
      </c>
      <c r="B610" t="str">
        <f>[1]Feuil1!B609&amp;" "&amp;[1]Feuil1!C609</f>
        <v xml:space="preserve"> </v>
      </c>
      <c r="C610">
        <f>[1]Feuil1!U609</f>
        <v>0</v>
      </c>
      <c r="D610">
        <f>[1]Feuil1!I609</f>
        <v>0</v>
      </c>
      <c r="E610">
        <f>[1]Feuil1!J609</f>
        <v>0</v>
      </c>
      <c r="F610">
        <f>[1]Feuil1!K609</f>
        <v>0</v>
      </c>
      <c r="G610">
        <f>[1]Feuil1!N609</f>
        <v>0</v>
      </c>
      <c r="H610">
        <f>[1]Feuil1!E609</f>
        <v>0</v>
      </c>
      <c r="I610" s="29">
        <f>[1]Feuil1!P609</f>
        <v>0</v>
      </c>
      <c r="J610">
        <f>[1]Feuil1!Q609</f>
        <v>0</v>
      </c>
      <c r="K610" s="29">
        <f>[1]Feuil1!S609</f>
        <v>0</v>
      </c>
      <c r="L610">
        <f>[1]Feuil1!T609</f>
        <v>0</v>
      </c>
      <c r="M610" s="29">
        <f>[1]Feuil1!H609</f>
        <v>0</v>
      </c>
      <c r="N610" t="str">
        <f t="shared" si="9"/>
        <v>Dirigeant</v>
      </c>
    </row>
    <row r="611" spans="1:14" x14ac:dyDescent="0.25">
      <c r="A611">
        <f>[1]Feuil1!D610</f>
        <v>0</v>
      </c>
      <c r="B611" t="str">
        <f>[1]Feuil1!B610&amp;" "&amp;[1]Feuil1!C610</f>
        <v xml:space="preserve"> </v>
      </c>
      <c r="C611">
        <f>[1]Feuil1!U610</f>
        <v>0</v>
      </c>
      <c r="D611">
        <f>[1]Feuil1!I610</f>
        <v>0</v>
      </c>
      <c r="E611">
        <f>[1]Feuil1!J610</f>
        <v>0</v>
      </c>
      <c r="F611">
        <f>[1]Feuil1!K610</f>
        <v>0</v>
      </c>
      <c r="G611">
        <f>[1]Feuil1!N610</f>
        <v>0</v>
      </c>
      <c r="H611">
        <f>[1]Feuil1!E610</f>
        <v>0</v>
      </c>
      <c r="I611" s="29">
        <f>[1]Feuil1!P610</f>
        <v>0</v>
      </c>
      <c r="J611">
        <f>[1]Feuil1!Q610</f>
        <v>0</v>
      </c>
      <c r="K611" s="29">
        <f>[1]Feuil1!S610</f>
        <v>0</v>
      </c>
      <c r="L611">
        <f>[1]Feuil1!T610</f>
        <v>0</v>
      </c>
      <c r="M611" s="29">
        <f>[1]Feuil1!H610</f>
        <v>0</v>
      </c>
      <c r="N611" t="str">
        <f t="shared" si="9"/>
        <v>Dirigeant</v>
      </c>
    </row>
    <row r="612" spans="1:14" x14ac:dyDescent="0.25">
      <c r="A612">
        <f>[1]Feuil1!D611</f>
        <v>0</v>
      </c>
      <c r="B612" t="str">
        <f>[1]Feuil1!B611&amp;" "&amp;[1]Feuil1!C611</f>
        <v xml:space="preserve"> </v>
      </c>
      <c r="C612">
        <f>[1]Feuil1!U611</f>
        <v>0</v>
      </c>
      <c r="D612">
        <f>[1]Feuil1!I611</f>
        <v>0</v>
      </c>
      <c r="E612">
        <f>[1]Feuil1!J611</f>
        <v>0</v>
      </c>
      <c r="F612">
        <f>[1]Feuil1!K611</f>
        <v>0</v>
      </c>
      <c r="G612">
        <f>[1]Feuil1!N611</f>
        <v>0</v>
      </c>
      <c r="H612">
        <f>[1]Feuil1!E611</f>
        <v>0</v>
      </c>
      <c r="I612" s="29">
        <f>[1]Feuil1!P611</f>
        <v>0</v>
      </c>
      <c r="J612">
        <f>[1]Feuil1!Q611</f>
        <v>0</v>
      </c>
      <c r="K612" s="29">
        <f>[1]Feuil1!S611</f>
        <v>0</v>
      </c>
      <c r="L612">
        <f>[1]Feuil1!T611</f>
        <v>0</v>
      </c>
      <c r="M612" s="29">
        <f>[1]Feuil1!H611</f>
        <v>0</v>
      </c>
      <c r="N612" t="str">
        <f t="shared" si="9"/>
        <v>Dirigeant</v>
      </c>
    </row>
    <row r="613" spans="1:14" x14ac:dyDescent="0.25">
      <c r="A613">
        <f>[1]Feuil1!D612</f>
        <v>0</v>
      </c>
      <c r="B613" t="str">
        <f>[1]Feuil1!B612&amp;" "&amp;[1]Feuil1!C612</f>
        <v xml:space="preserve"> </v>
      </c>
      <c r="C613">
        <f>[1]Feuil1!U612</f>
        <v>0</v>
      </c>
      <c r="D613">
        <f>[1]Feuil1!I612</f>
        <v>0</v>
      </c>
      <c r="E613">
        <f>[1]Feuil1!J612</f>
        <v>0</v>
      </c>
      <c r="F613">
        <f>[1]Feuil1!K612</f>
        <v>0</v>
      </c>
      <c r="G613">
        <f>[1]Feuil1!N612</f>
        <v>0</v>
      </c>
      <c r="H613">
        <f>[1]Feuil1!E612</f>
        <v>0</v>
      </c>
      <c r="I613" s="29">
        <f>[1]Feuil1!P612</f>
        <v>0</v>
      </c>
      <c r="J613">
        <f>[1]Feuil1!Q612</f>
        <v>0</v>
      </c>
      <c r="K613" s="29">
        <f>[1]Feuil1!S612</f>
        <v>0</v>
      </c>
      <c r="L613">
        <f>[1]Feuil1!T612</f>
        <v>0</v>
      </c>
      <c r="M613" s="29">
        <f>[1]Feuil1!H612</f>
        <v>0</v>
      </c>
      <c r="N613" t="str">
        <f t="shared" si="9"/>
        <v>Dirigeant</v>
      </c>
    </row>
    <row r="614" spans="1:14" x14ac:dyDescent="0.25">
      <c r="A614">
        <f>[1]Feuil1!D613</f>
        <v>0</v>
      </c>
      <c r="B614" t="str">
        <f>[1]Feuil1!B613&amp;" "&amp;[1]Feuil1!C613</f>
        <v xml:space="preserve"> </v>
      </c>
      <c r="C614">
        <f>[1]Feuil1!U613</f>
        <v>0</v>
      </c>
      <c r="D614">
        <f>[1]Feuil1!I613</f>
        <v>0</v>
      </c>
      <c r="E614">
        <f>[1]Feuil1!J613</f>
        <v>0</v>
      </c>
      <c r="F614">
        <f>[1]Feuil1!K613</f>
        <v>0</v>
      </c>
      <c r="G614">
        <f>[1]Feuil1!N613</f>
        <v>0</v>
      </c>
      <c r="H614">
        <f>[1]Feuil1!E613</f>
        <v>0</v>
      </c>
      <c r="I614" s="29">
        <f>[1]Feuil1!P613</f>
        <v>0</v>
      </c>
      <c r="J614">
        <f>[1]Feuil1!Q613</f>
        <v>0</v>
      </c>
      <c r="K614" s="29">
        <f>[1]Feuil1!S613</f>
        <v>0</v>
      </c>
      <c r="L614">
        <f>[1]Feuil1!T613</f>
        <v>0</v>
      </c>
      <c r="M614" s="29">
        <f>[1]Feuil1!H613</f>
        <v>0</v>
      </c>
      <c r="N614" t="str">
        <f t="shared" si="9"/>
        <v>Dirigeant</v>
      </c>
    </row>
    <row r="615" spans="1:14" x14ac:dyDescent="0.25">
      <c r="A615">
        <f>[1]Feuil1!D614</f>
        <v>0</v>
      </c>
      <c r="B615" t="str">
        <f>[1]Feuil1!B614&amp;" "&amp;[1]Feuil1!C614</f>
        <v xml:space="preserve"> </v>
      </c>
      <c r="C615">
        <f>[1]Feuil1!U614</f>
        <v>0</v>
      </c>
      <c r="D615">
        <f>[1]Feuil1!I614</f>
        <v>0</v>
      </c>
      <c r="E615">
        <f>[1]Feuil1!J614</f>
        <v>0</v>
      </c>
      <c r="F615">
        <f>[1]Feuil1!K614</f>
        <v>0</v>
      </c>
      <c r="G615">
        <f>[1]Feuil1!N614</f>
        <v>0</v>
      </c>
      <c r="H615">
        <f>[1]Feuil1!E614</f>
        <v>0</v>
      </c>
      <c r="I615" s="29">
        <f>[1]Feuil1!P614</f>
        <v>0</v>
      </c>
      <c r="J615">
        <f>[1]Feuil1!Q614</f>
        <v>0</v>
      </c>
      <c r="K615" s="29">
        <f>[1]Feuil1!S614</f>
        <v>0</v>
      </c>
      <c r="L615">
        <f>[1]Feuil1!T614</f>
        <v>0</v>
      </c>
      <c r="M615" s="29">
        <f>[1]Feuil1!H614</f>
        <v>0</v>
      </c>
      <c r="N615" t="str">
        <f t="shared" si="9"/>
        <v>Dirigeant</v>
      </c>
    </row>
    <row r="616" spans="1:14" x14ac:dyDescent="0.25">
      <c r="A616">
        <f>[1]Feuil1!D615</f>
        <v>0</v>
      </c>
      <c r="B616" t="str">
        <f>[1]Feuil1!B615&amp;" "&amp;[1]Feuil1!C615</f>
        <v xml:space="preserve"> </v>
      </c>
      <c r="C616">
        <f>[1]Feuil1!U615</f>
        <v>0</v>
      </c>
      <c r="D616">
        <f>[1]Feuil1!I615</f>
        <v>0</v>
      </c>
      <c r="E616">
        <f>[1]Feuil1!J615</f>
        <v>0</v>
      </c>
      <c r="F616">
        <f>[1]Feuil1!K615</f>
        <v>0</v>
      </c>
      <c r="G616">
        <f>[1]Feuil1!N615</f>
        <v>0</v>
      </c>
      <c r="H616">
        <f>[1]Feuil1!E615</f>
        <v>0</v>
      </c>
      <c r="I616" s="29">
        <f>[1]Feuil1!P615</f>
        <v>0</v>
      </c>
      <c r="J616">
        <f>[1]Feuil1!Q615</f>
        <v>0</v>
      </c>
      <c r="K616" s="29">
        <f>[1]Feuil1!S615</f>
        <v>0</v>
      </c>
      <c r="L616">
        <f>[1]Feuil1!T615</f>
        <v>0</v>
      </c>
      <c r="M616" s="29">
        <f>[1]Feuil1!H615</f>
        <v>0</v>
      </c>
      <c r="N616" t="str">
        <f t="shared" si="9"/>
        <v>Dirigeant</v>
      </c>
    </row>
    <row r="617" spans="1:14" x14ac:dyDescent="0.25">
      <c r="A617">
        <f>[1]Feuil1!D616</f>
        <v>0</v>
      </c>
      <c r="B617" t="str">
        <f>[1]Feuil1!B616&amp;" "&amp;[1]Feuil1!C616</f>
        <v xml:space="preserve"> </v>
      </c>
      <c r="C617">
        <f>[1]Feuil1!U616</f>
        <v>0</v>
      </c>
      <c r="D617">
        <f>[1]Feuil1!I616</f>
        <v>0</v>
      </c>
      <c r="E617">
        <f>[1]Feuil1!J616</f>
        <v>0</v>
      </c>
      <c r="F617">
        <f>[1]Feuil1!K616</f>
        <v>0</v>
      </c>
      <c r="G617">
        <f>[1]Feuil1!N616</f>
        <v>0</v>
      </c>
      <c r="H617">
        <f>[1]Feuil1!E616</f>
        <v>0</v>
      </c>
      <c r="I617" s="29">
        <f>[1]Feuil1!P616</f>
        <v>0</v>
      </c>
      <c r="J617">
        <f>[1]Feuil1!Q616</f>
        <v>0</v>
      </c>
      <c r="K617" s="29">
        <f>[1]Feuil1!S616</f>
        <v>0</v>
      </c>
      <c r="L617">
        <f>[1]Feuil1!T616</f>
        <v>0</v>
      </c>
      <c r="M617" s="29">
        <f>[1]Feuil1!H616</f>
        <v>0</v>
      </c>
      <c r="N617" t="str">
        <f t="shared" si="9"/>
        <v>Dirigeant</v>
      </c>
    </row>
    <row r="618" spans="1:14" x14ac:dyDescent="0.25">
      <c r="A618">
        <f>[1]Feuil1!D617</f>
        <v>0</v>
      </c>
      <c r="B618" t="str">
        <f>[1]Feuil1!B617&amp;" "&amp;[1]Feuil1!C617</f>
        <v xml:space="preserve"> </v>
      </c>
      <c r="C618">
        <f>[1]Feuil1!U617</f>
        <v>0</v>
      </c>
      <c r="D618">
        <f>[1]Feuil1!I617</f>
        <v>0</v>
      </c>
      <c r="E618">
        <f>[1]Feuil1!J617</f>
        <v>0</v>
      </c>
      <c r="F618">
        <f>[1]Feuil1!K617</f>
        <v>0</v>
      </c>
      <c r="G618">
        <f>[1]Feuil1!N617</f>
        <v>0</v>
      </c>
      <c r="H618">
        <f>[1]Feuil1!E617</f>
        <v>0</v>
      </c>
      <c r="I618" s="29">
        <f>[1]Feuil1!P617</f>
        <v>0</v>
      </c>
      <c r="J618">
        <f>[1]Feuil1!Q617</f>
        <v>0</v>
      </c>
      <c r="K618" s="29">
        <f>[1]Feuil1!S617</f>
        <v>0</v>
      </c>
      <c r="L618">
        <f>[1]Feuil1!T617</f>
        <v>0</v>
      </c>
      <c r="M618" s="29">
        <f>[1]Feuil1!H617</f>
        <v>0</v>
      </c>
      <c r="N618" t="str">
        <f t="shared" si="9"/>
        <v>Dirigeant</v>
      </c>
    </row>
    <row r="619" spans="1:14" x14ac:dyDescent="0.25">
      <c r="A619">
        <f>[1]Feuil1!D618</f>
        <v>0</v>
      </c>
      <c r="B619" t="str">
        <f>[1]Feuil1!B618&amp;" "&amp;[1]Feuil1!C618</f>
        <v xml:space="preserve"> </v>
      </c>
      <c r="C619">
        <f>[1]Feuil1!U618</f>
        <v>0</v>
      </c>
      <c r="D619">
        <f>[1]Feuil1!I618</f>
        <v>0</v>
      </c>
      <c r="E619">
        <f>[1]Feuil1!J618</f>
        <v>0</v>
      </c>
      <c r="F619">
        <f>[1]Feuil1!K618</f>
        <v>0</v>
      </c>
      <c r="G619">
        <f>[1]Feuil1!N618</f>
        <v>0</v>
      </c>
      <c r="H619">
        <f>[1]Feuil1!E618</f>
        <v>0</v>
      </c>
      <c r="I619" s="29">
        <f>[1]Feuil1!P618</f>
        <v>0</v>
      </c>
      <c r="J619">
        <f>[1]Feuil1!Q618</f>
        <v>0</v>
      </c>
      <c r="K619" s="29">
        <f>[1]Feuil1!S618</f>
        <v>0</v>
      </c>
      <c r="L619">
        <f>[1]Feuil1!T618</f>
        <v>0</v>
      </c>
      <c r="M619" s="29">
        <f>[1]Feuil1!H618</f>
        <v>0</v>
      </c>
      <c r="N619" t="str">
        <f t="shared" si="9"/>
        <v>Dirigeant</v>
      </c>
    </row>
    <row r="620" spans="1:14" x14ac:dyDescent="0.25">
      <c r="A620">
        <f>[1]Feuil1!D619</f>
        <v>0</v>
      </c>
      <c r="B620" t="str">
        <f>[1]Feuil1!B619&amp;" "&amp;[1]Feuil1!C619</f>
        <v xml:space="preserve"> </v>
      </c>
      <c r="C620">
        <f>[1]Feuil1!U619</f>
        <v>0</v>
      </c>
      <c r="D620">
        <f>[1]Feuil1!I619</f>
        <v>0</v>
      </c>
      <c r="E620">
        <f>[1]Feuil1!J619</f>
        <v>0</v>
      </c>
      <c r="F620">
        <f>[1]Feuil1!K619</f>
        <v>0</v>
      </c>
      <c r="G620">
        <f>[1]Feuil1!N619</f>
        <v>0</v>
      </c>
      <c r="H620">
        <f>[1]Feuil1!E619</f>
        <v>0</v>
      </c>
      <c r="I620" s="29">
        <f>[1]Feuil1!P619</f>
        <v>0</v>
      </c>
      <c r="J620">
        <f>[1]Feuil1!Q619</f>
        <v>0</v>
      </c>
      <c r="K620" s="29">
        <f>[1]Feuil1!S619</f>
        <v>0</v>
      </c>
      <c r="L620">
        <f>[1]Feuil1!T619</f>
        <v>0</v>
      </c>
      <c r="M620" s="29">
        <f>[1]Feuil1!H619</f>
        <v>0</v>
      </c>
      <c r="N620" t="str">
        <f t="shared" si="9"/>
        <v>Dirigeant</v>
      </c>
    </row>
    <row r="621" spans="1:14" x14ac:dyDescent="0.25">
      <c r="A621">
        <f>[1]Feuil1!D620</f>
        <v>0</v>
      </c>
      <c r="B621" t="str">
        <f>[1]Feuil1!B620&amp;" "&amp;[1]Feuil1!C620</f>
        <v xml:space="preserve"> </v>
      </c>
      <c r="C621">
        <f>[1]Feuil1!U620</f>
        <v>0</v>
      </c>
      <c r="D621">
        <f>[1]Feuil1!I620</f>
        <v>0</v>
      </c>
      <c r="E621">
        <f>[1]Feuil1!J620</f>
        <v>0</v>
      </c>
      <c r="F621">
        <f>[1]Feuil1!K620</f>
        <v>0</v>
      </c>
      <c r="G621">
        <f>[1]Feuil1!N620</f>
        <v>0</v>
      </c>
      <c r="H621">
        <f>[1]Feuil1!E620</f>
        <v>0</v>
      </c>
      <c r="I621" s="29">
        <f>[1]Feuil1!P620</f>
        <v>0</v>
      </c>
      <c r="J621">
        <f>[1]Feuil1!Q620</f>
        <v>0</v>
      </c>
      <c r="K621" s="29">
        <f>[1]Feuil1!S620</f>
        <v>0</v>
      </c>
      <c r="L621">
        <f>[1]Feuil1!T620</f>
        <v>0</v>
      </c>
      <c r="M621" s="29">
        <f>[1]Feuil1!H620</f>
        <v>0</v>
      </c>
      <c r="N621" t="str">
        <f t="shared" si="9"/>
        <v>Dirigeant</v>
      </c>
    </row>
    <row r="622" spans="1:14" x14ac:dyDescent="0.25">
      <c r="A622">
        <f>[1]Feuil1!D621</f>
        <v>0</v>
      </c>
      <c r="B622" t="str">
        <f>[1]Feuil1!B621&amp;" "&amp;[1]Feuil1!C621</f>
        <v xml:space="preserve"> </v>
      </c>
      <c r="C622">
        <f>[1]Feuil1!U621</f>
        <v>0</v>
      </c>
      <c r="D622">
        <f>[1]Feuil1!I621</f>
        <v>0</v>
      </c>
      <c r="E622">
        <f>[1]Feuil1!J621</f>
        <v>0</v>
      </c>
      <c r="F622">
        <f>[1]Feuil1!K621</f>
        <v>0</v>
      </c>
      <c r="G622">
        <f>[1]Feuil1!N621</f>
        <v>0</v>
      </c>
      <c r="H622">
        <f>[1]Feuil1!E621</f>
        <v>0</v>
      </c>
      <c r="I622" s="29">
        <f>[1]Feuil1!P621</f>
        <v>0</v>
      </c>
      <c r="J622">
        <f>[1]Feuil1!Q621</f>
        <v>0</v>
      </c>
      <c r="K622" s="29">
        <f>[1]Feuil1!S621</f>
        <v>0</v>
      </c>
      <c r="L622">
        <f>[1]Feuil1!T621</f>
        <v>0</v>
      </c>
      <c r="M622" s="29">
        <f>[1]Feuil1!H621</f>
        <v>0</v>
      </c>
      <c r="N622" t="str">
        <f t="shared" si="9"/>
        <v>Dirigeant</v>
      </c>
    </row>
    <row r="623" spans="1:14" x14ac:dyDescent="0.25">
      <c r="A623">
        <f>[1]Feuil1!D622</f>
        <v>0</v>
      </c>
      <c r="B623" t="str">
        <f>[1]Feuil1!B622&amp;" "&amp;[1]Feuil1!C622</f>
        <v xml:space="preserve"> </v>
      </c>
      <c r="C623">
        <f>[1]Feuil1!U622</f>
        <v>0</v>
      </c>
      <c r="D623">
        <f>[1]Feuil1!I622</f>
        <v>0</v>
      </c>
      <c r="E623">
        <f>[1]Feuil1!J622</f>
        <v>0</v>
      </c>
      <c r="F623">
        <f>[1]Feuil1!K622</f>
        <v>0</v>
      </c>
      <c r="G623">
        <f>[1]Feuil1!N622</f>
        <v>0</v>
      </c>
      <c r="H623">
        <f>[1]Feuil1!E622</f>
        <v>0</v>
      </c>
      <c r="I623" s="29">
        <f>[1]Feuil1!P622</f>
        <v>0</v>
      </c>
      <c r="J623">
        <f>[1]Feuil1!Q622</f>
        <v>0</v>
      </c>
      <c r="K623" s="29">
        <f>[1]Feuil1!S622</f>
        <v>0</v>
      </c>
      <c r="L623">
        <f>[1]Feuil1!T622</f>
        <v>0</v>
      </c>
      <c r="M623" s="29">
        <f>[1]Feuil1!H622</f>
        <v>0</v>
      </c>
      <c r="N623" t="str">
        <f t="shared" si="9"/>
        <v>Dirigeant</v>
      </c>
    </row>
    <row r="624" spans="1:14" x14ac:dyDescent="0.25">
      <c r="A624">
        <f>[1]Feuil1!D623</f>
        <v>0</v>
      </c>
      <c r="B624" t="str">
        <f>[1]Feuil1!B623&amp;" "&amp;[1]Feuil1!C623</f>
        <v xml:space="preserve"> </v>
      </c>
      <c r="C624">
        <f>[1]Feuil1!U623</f>
        <v>0</v>
      </c>
      <c r="D624">
        <f>[1]Feuil1!I623</f>
        <v>0</v>
      </c>
      <c r="E624">
        <f>[1]Feuil1!J623</f>
        <v>0</v>
      </c>
      <c r="F624">
        <f>[1]Feuil1!K623</f>
        <v>0</v>
      </c>
      <c r="G624">
        <f>[1]Feuil1!N623</f>
        <v>0</v>
      </c>
      <c r="H624">
        <f>[1]Feuil1!E623</f>
        <v>0</v>
      </c>
      <c r="I624" s="29">
        <f>[1]Feuil1!P623</f>
        <v>0</v>
      </c>
      <c r="J624">
        <f>[1]Feuil1!Q623</f>
        <v>0</v>
      </c>
      <c r="K624" s="29">
        <f>[1]Feuil1!S623</f>
        <v>0</v>
      </c>
      <c r="L624">
        <f>[1]Feuil1!T623</f>
        <v>0</v>
      </c>
      <c r="M624" s="29">
        <f>[1]Feuil1!H623</f>
        <v>0</v>
      </c>
      <c r="N624" t="str">
        <f t="shared" si="9"/>
        <v>Dirigeant</v>
      </c>
    </row>
    <row r="625" spans="1:14" x14ac:dyDescent="0.25">
      <c r="A625">
        <f>[1]Feuil1!D624</f>
        <v>0</v>
      </c>
      <c r="B625" t="str">
        <f>[1]Feuil1!B624&amp;" "&amp;[1]Feuil1!C624</f>
        <v xml:space="preserve"> </v>
      </c>
      <c r="C625">
        <f>[1]Feuil1!U624</f>
        <v>0</v>
      </c>
      <c r="D625">
        <f>[1]Feuil1!I624</f>
        <v>0</v>
      </c>
      <c r="E625">
        <f>[1]Feuil1!J624</f>
        <v>0</v>
      </c>
      <c r="F625">
        <f>[1]Feuil1!K624</f>
        <v>0</v>
      </c>
      <c r="G625">
        <f>[1]Feuil1!N624</f>
        <v>0</v>
      </c>
      <c r="H625">
        <f>[1]Feuil1!E624</f>
        <v>0</v>
      </c>
      <c r="I625" s="29">
        <f>[1]Feuil1!P624</f>
        <v>0</v>
      </c>
      <c r="J625">
        <f>[1]Feuil1!Q624</f>
        <v>0</v>
      </c>
      <c r="K625" s="29">
        <f>[1]Feuil1!S624</f>
        <v>0</v>
      </c>
      <c r="L625">
        <f>[1]Feuil1!T624</f>
        <v>0</v>
      </c>
      <c r="M625" s="29">
        <f>[1]Feuil1!H624</f>
        <v>0</v>
      </c>
      <c r="N625" t="str">
        <f t="shared" si="9"/>
        <v>Dirigeant</v>
      </c>
    </row>
    <row r="626" spans="1:14" x14ac:dyDescent="0.25">
      <c r="A626">
        <f>[1]Feuil1!D625</f>
        <v>0</v>
      </c>
      <c r="B626" t="str">
        <f>[1]Feuil1!B625&amp;" "&amp;[1]Feuil1!C625</f>
        <v xml:space="preserve"> </v>
      </c>
      <c r="C626">
        <f>[1]Feuil1!U625</f>
        <v>0</v>
      </c>
      <c r="D626">
        <f>[1]Feuil1!I625</f>
        <v>0</v>
      </c>
      <c r="E626">
        <f>[1]Feuil1!J625</f>
        <v>0</v>
      </c>
      <c r="F626">
        <f>[1]Feuil1!K625</f>
        <v>0</v>
      </c>
      <c r="G626">
        <f>[1]Feuil1!N625</f>
        <v>0</v>
      </c>
      <c r="H626">
        <f>[1]Feuil1!E625</f>
        <v>0</v>
      </c>
      <c r="I626" s="29">
        <f>[1]Feuil1!P625</f>
        <v>0</v>
      </c>
      <c r="J626">
        <f>[1]Feuil1!Q625</f>
        <v>0</v>
      </c>
      <c r="K626" s="29">
        <f>[1]Feuil1!S625</f>
        <v>0</v>
      </c>
      <c r="L626">
        <f>[1]Feuil1!T625</f>
        <v>0</v>
      </c>
      <c r="M626" s="29">
        <f>[1]Feuil1!H625</f>
        <v>0</v>
      </c>
      <c r="N626" t="str">
        <f t="shared" si="9"/>
        <v>Dirigeant</v>
      </c>
    </row>
    <row r="627" spans="1:14" x14ac:dyDescent="0.25">
      <c r="A627">
        <f>[1]Feuil1!D626</f>
        <v>0</v>
      </c>
      <c r="B627" t="str">
        <f>[1]Feuil1!B626&amp;" "&amp;[1]Feuil1!C626</f>
        <v xml:space="preserve"> </v>
      </c>
      <c r="C627">
        <f>[1]Feuil1!U626</f>
        <v>0</v>
      </c>
      <c r="D627">
        <f>[1]Feuil1!I626</f>
        <v>0</v>
      </c>
      <c r="E627">
        <f>[1]Feuil1!J626</f>
        <v>0</v>
      </c>
      <c r="F627">
        <f>[1]Feuil1!K626</f>
        <v>0</v>
      </c>
      <c r="G627">
        <f>[1]Feuil1!N626</f>
        <v>0</v>
      </c>
      <c r="H627">
        <f>[1]Feuil1!E626</f>
        <v>0</v>
      </c>
      <c r="I627" s="29">
        <f>[1]Feuil1!P626</f>
        <v>0</v>
      </c>
      <c r="J627">
        <f>[1]Feuil1!Q626</f>
        <v>0</v>
      </c>
      <c r="K627" s="29">
        <f>[1]Feuil1!S626</f>
        <v>0</v>
      </c>
      <c r="L627">
        <f>[1]Feuil1!T626</f>
        <v>0</v>
      </c>
      <c r="M627" s="29">
        <f>[1]Feuil1!H626</f>
        <v>0</v>
      </c>
      <c r="N627" t="str">
        <f t="shared" si="9"/>
        <v>Dirigeant</v>
      </c>
    </row>
    <row r="628" spans="1:14" x14ac:dyDescent="0.25">
      <c r="A628">
        <f>[1]Feuil1!D627</f>
        <v>0</v>
      </c>
      <c r="B628" t="str">
        <f>[1]Feuil1!B627&amp;" "&amp;[1]Feuil1!C627</f>
        <v xml:space="preserve"> </v>
      </c>
      <c r="C628">
        <f>[1]Feuil1!U627</f>
        <v>0</v>
      </c>
      <c r="D628">
        <f>[1]Feuil1!I627</f>
        <v>0</v>
      </c>
      <c r="E628">
        <f>[1]Feuil1!J627</f>
        <v>0</v>
      </c>
      <c r="F628">
        <f>[1]Feuil1!K627</f>
        <v>0</v>
      </c>
      <c r="G628">
        <f>[1]Feuil1!N627</f>
        <v>0</v>
      </c>
      <c r="H628">
        <f>[1]Feuil1!E627</f>
        <v>0</v>
      </c>
      <c r="I628" s="29">
        <f>[1]Feuil1!P627</f>
        <v>0</v>
      </c>
      <c r="J628">
        <f>[1]Feuil1!Q627</f>
        <v>0</v>
      </c>
      <c r="K628" s="29">
        <f>[1]Feuil1!S627</f>
        <v>0</v>
      </c>
      <c r="L628">
        <f>[1]Feuil1!T627</f>
        <v>0</v>
      </c>
      <c r="M628" s="29">
        <f>[1]Feuil1!H627</f>
        <v>0</v>
      </c>
      <c r="N628" t="str">
        <f t="shared" si="9"/>
        <v>Dirigeant</v>
      </c>
    </row>
    <row r="629" spans="1:14" x14ac:dyDescent="0.25">
      <c r="A629">
        <f>[1]Feuil1!D628</f>
        <v>0</v>
      </c>
      <c r="B629" t="str">
        <f>[1]Feuil1!B628&amp;" "&amp;[1]Feuil1!C628</f>
        <v xml:space="preserve"> </v>
      </c>
      <c r="C629">
        <f>[1]Feuil1!U628</f>
        <v>0</v>
      </c>
      <c r="D629">
        <f>[1]Feuil1!I628</f>
        <v>0</v>
      </c>
      <c r="E629">
        <f>[1]Feuil1!J628</f>
        <v>0</v>
      </c>
      <c r="F629">
        <f>[1]Feuil1!K628</f>
        <v>0</v>
      </c>
      <c r="G629">
        <f>[1]Feuil1!N628</f>
        <v>0</v>
      </c>
      <c r="H629">
        <f>[1]Feuil1!E628</f>
        <v>0</v>
      </c>
      <c r="I629" s="29">
        <f>[1]Feuil1!P628</f>
        <v>0</v>
      </c>
      <c r="J629">
        <f>[1]Feuil1!Q628</f>
        <v>0</v>
      </c>
      <c r="K629" s="29">
        <f>[1]Feuil1!S628</f>
        <v>0</v>
      </c>
      <c r="L629">
        <f>[1]Feuil1!T628</f>
        <v>0</v>
      </c>
      <c r="M629" s="29">
        <f>[1]Feuil1!H628</f>
        <v>0</v>
      </c>
      <c r="N629" t="str">
        <f t="shared" si="9"/>
        <v>Dirigeant</v>
      </c>
    </row>
    <row r="630" spans="1:14" x14ac:dyDescent="0.25">
      <c r="A630">
        <f>[1]Feuil1!D629</f>
        <v>0</v>
      </c>
      <c r="B630" t="str">
        <f>[1]Feuil1!B629&amp;" "&amp;[1]Feuil1!C629</f>
        <v xml:space="preserve"> </v>
      </c>
      <c r="C630">
        <f>[1]Feuil1!U629</f>
        <v>0</v>
      </c>
      <c r="D630">
        <f>[1]Feuil1!I629</f>
        <v>0</v>
      </c>
      <c r="E630">
        <f>[1]Feuil1!J629</f>
        <v>0</v>
      </c>
      <c r="F630">
        <f>[1]Feuil1!K629</f>
        <v>0</v>
      </c>
      <c r="G630">
        <f>[1]Feuil1!N629</f>
        <v>0</v>
      </c>
      <c r="H630">
        <f>[1]Feuil1!E629</f>
        <v>0</v>
      </c>
      <c r="I630" s="29">
        <f>[1]Feuil1!P629</f>
        <v>0</v>
      </c>
      <c r="J630">
        <f>[1]Feuil1!Q629</f>
        <v>0</v>
      </c>
      <c r="K630" s="29">
        <f>[1]Feuil1!S629</f>
        <v>0</v>
      </c>
      <c r="L630">
        <f>[1]Feuil1!T629</f>
        <v>0</v>
      </c>
      <c r="M630" s="29">
        <f>[1]Feuil1!H629</f>
        <v>0</v>
      </c>
      <c r="N630" t="str">
        <f t="shared" si="9"/>
        <v>Dirigeant</v>
      </c>
    </row>
    <row r="631" spans="1:14" x14ac:dyDescent="0.25">
      <c r="A631">
        <f>[1]Feuil1!D630</f>
        <v>0</v>
      </c>
      <c r="B631" t="str">
        <f>[1]Feuil1!B630&amp;" "&amp;[1]Feuil1!C630</f>
        <v xml:space="preserve"> </v>
      </c>
      <c r="C631">
        <f>[1]Feuil1!U630</f>
        <v>0</v>
      </c>
      <c r="D631">
        <f>[1]Feuil1!I630</f>
        <v>0</v>
      </c>
      <c r="E631">
        <f>[1]Feuil1!J630</f>
        <v>0</v>
      </c>
      <c r="F631">
        <f>[1]Feuil1!K630</f>
        <v>0</v>
      </c>
      <c r="G631">
        <f>[1]Feuil1!N630</f>
        <v>0</v>
      </c>
      <c r="H631">
        <f>[1]Feuil1!E630</f>
        <v>0</v>
      </c>
      <c r="I631" s="29">
        <f>[1]Feuil1!P630</f>
        <v>0</v>
      </c>
      <c r="J631">
        <f>[1]Feuil1!Q630</f>
        <v>0</v>
      </c>
      <c r="K631" s="29">
        <f>[1]Feuil1!S630</f>
        <v>0</v>
      </c>
      <c r="L631">
        <f>[1]Feuil1!T630</f>
        <v>0</v>
      </c>
      <c r="M631" s="29">
        <f>[1]Feuil1!H630</f>
        <v>0</v>
      </c>
      <c r="N631" t="str">
        <f t="shared" si="9"/>
        <v>Dirigeant</v>
      </c>
    </row>
    <row r="632" spans="1:14" x14ac:dyDescent="0.25">
      <c r="A632">
        <f>[1]Feuil1!D631</f>
        <v>0</v>
      </c>
      <c r="B632" t="str">
        <f>[1]Feuil1!B631&amp;" "&amp;[1]Feuil1!C631</f>
        <v xml:space="preserve"> </v>
      </c>
      <c r="C632">
        <f>[1]Feuil1!U631</f>
        <v>0</v>
      </c>
      <c r="D632">
        <f>[1]Feuil1!I631</f>
        <v>0</v>
      </c>
      <c r="E632">
        <f>[1]Feuil1!J631</f>
        <v>0</v>
      </c>
      <c r="F632">
        <f>[1]Feuil1!K631</f>
        <v>0</v>
      </c>
      <c r="G632">
        <f>[1]Feuil1!N631</f>
        <v>0</v>
      </c>
      <c r="H632">
        <f>[1]Feuil1!E631</f>
        <v>0</v>
      </c>
      <c r="I632" s="29">
        <f>[1]Feuil1!P631</f>
        <v>0</v>
      </c>
      <c r="J632">
        <f>[1]Feuil1!Q631</f>
        <v>0</v>
      </c>
      <c r="K632" s="29">
        <f>[1]Feuil1!S631</f>
        <v>0</v>
      </c>
      <c r="L632">
        <f>[1]Feuil1!T631</f>
        <v>0</v>
      </c>
      <c r="M632" s="29">
        <f>[1]Feuil1!H631</f>
        <v>0</v>
      </c>
      <c r="N632" t="str">
        <f t="shared" si="9"/>
        <v>Dirigeant</v>
      </c>
    </row>
    <row r="633" spans="1:14" x14ac:dyDescent="0.25">
      <c r="A633">
        <f>[1]Feuil1!D632</f>
        <v>0</v>
      </c>
      <c r="B633" t="str">
        <f>[1]Feuil1!B632&amp;" "&amp;[1]Feuil1!C632</f>
        <v xml:space="preserve"> </v>
      </c>
      <c r="C633">
        <f>[1]Feuil1!U632</f>
        <v>0</v>
      </c>
      <c r="D633">
        <f>[1]Feuil1!I632</f>
        <v>0</v>
      </c>
      <c r="E633">
        <f>[1]Feuil1!J632</f>
        <v>0</v>
      </c>
      <c r="F633">
        <f>[1]Feuil1!K632</f>
        <v>0</v>
      </c>
      <c r="G633">
        <f>[1]Feuil1!N632</f>
        <v>0</v>
      </c>
      <c r="H633">
        <f>[1]Feuil1!E632</f>
        <v>0</v>
      </c>
      <c r="I633" s="29">
        <f>[1]Feuil1!P632</f>
        <v>0</v>
      </c>
      <c r="J633">
        <f>[1]Feuil1!Q632</f>
        <v>0</v>
      </c>
      <c r="K633" s="29">
        <f>[1]Feuil1!S632</f>
        <v>0</v>
      </c>
      <c r="L633">
        <f>[1]Feuil1!T632</f>
        <v>0</v>
      </c>
      <c r="M633" s="29">
        <f>[1]Feuil1!H632</f>
        <v>0</v>
      </c>
      <c r="N633" t="str">
        <f t="shared" si="9"/>
        <v>Dirigeant</v>
      </c>
    </row>
    <row r="634" spans="1:14" x14ac:dyDescent="0.25">
      <c r="A634">
        <f>[1]Feuil1!D633</f>
        <v>0</v>
      </c>
      <c r="B634" t="str">
        <f>[1]Feuil1!B633&amp;" "&amp;[1]Feuil1!C633</f>
        <v xml:space="preserve"> </v>
      </c>
      <c r="C634">
        <f>[1]Feuil1!U633</f>
        <v>0</v>
      </c>
      <c r="D634">
        <f>[1]Feuil1!I633</f>
        <v>0</v>
      </c>
      <c r="E634">
        <f>[1]Feuil1!J633</f>
        <v>0</v>
      </c>
      <c r="F634">
        <f>[1]Feuil1!K633</f>
        <v>0</v>
      </c>
      <c r="G634">
        <f>[1]Feuil1!N633</f>
        <v>0</v>
      </c>
      <c r="H634">
        <f>[1]Feuil1!E633</f>
        <v>0</v>
      </c>
      <c r="I634" s="29">
        <f>[1]Feuil1!P633</f>
        <v>0</v>
      </c>
      <c r="J634">
        <f>[1]Feuil1!Q633</f>
        <v>0</v>
      </c>
      <c r="K634" s="29">
        <f>[1]Feuil1!S633</f>
        <v>0</v>
      </c>
      <c r="L634">
        <f>[1]Feuil1!T633</f>
        <v>0</v>
      </c>
      <c r="M634" s="29">
        <f>[1]Feuil1!H633</f>
        <v>0</v>
      </c>
      <c r="N634" t="str">
        <f t="shared" si="9"/>
        <v>Dirigeant</v>
      </c>
    </row>
    <row r="635" spans="1:14" x14ac:dyDescent="0.25">
      <c r="A635">
        <f>[1]Feuil1!D634</f>
        <v>0</v>
      </c>
      <c r="B635" t="str">
        <f>[1]Feuil1!B634&amp;" "&amp;[1]Feuil1!C634</f>
        <v xml:space="preserve"> </v>
      </c>
      <c r="C635">
        <f>[1]Feuil1!U634</f>
        <v>0</v>
      </c>
      <c r="D635">
        <f>[1]Feuil1!I634</f>
        <v>0</v>
      </c>
      <c r="E635">
        <f>[1]Feuil1!J634</f>
        <v>0</v>
      </c>
      <c r="F635">
        <f>[1]Feuil1!K634</f>
        <v>0</v>
      </c>
      <c r="G635">
        <f>[1]Feuil1!N634</f>
        <v>0</v>
      </c>
      <c r="H635">
        <f>[1]Feuil1!E634</f>
        <v>0</v>
      </c>
      <c r="I635" s="29">
        <f>[1]Feuil1!P634</f>
        <v>0</v>
      </c>
      <c r="J635">
        <f>[1]Feuil1!Q634</f>
        <v>0</v>
      </c>
      <c r="K635" s="29">
        <f>[1]Feuil1!S634</f>
        <v>0</v>
      </c>
      <c r="L635">
        <f>[1]Feuil1!T634</f>
        <v>0</v>
      </c>
      <c r="M635" s="29">
        <f>[1]Feuil1!H634</f>
        <v>0</v>
      </c>
      <c r="N635" t="str">
        <f t="shared" si="9"/>
        <v>Dirigeant</v>
      </c>
    </row>
    <row r="636" spans="1:14" x14ac:dyDescent="0.25">
      <c r="A636">
        <f>[1]Feuil1!D635</f>
        <v>0</v>
      </c>
      <c r="B636" t="str">
        <f>[1]Feuil1!B635&amp;" "&amp;[1]Feuil1!C635</f>
        <v xml:space="preserve"> </v>
      </c>
      <c r="C636">
        <f>[1]Feuil1!U635</f>
        <v>0</v>
      </c>
      <c r="D636">
        <f>[1]Feuil1!I635</f>
        <v>0</v>
      </c>
      <c r="E636">
        <f>[1]Feuil1!J635</f>
        <v>0</v>
      </c>
      <c r="F636">
        <f>[1]Feuil1!K635</f>
        <v>0</v>
      </c>
      <c r="G636">
        <f>[1]Feuil1!N635</f>
        <v>0</v>
      </c>
      <c r="H636">
        <f>[1]Feuil1!E635</f>
        <v>0</v>
      </c>
      <c r="I636" s="29">
        <f>[1]Feuil1!P635</f>
        <v>0</v>
      </c>
      <c r="J636">
        <f>[1]Feuil1!Q635</f>
        <v>0</v>
      </c>
      <c r="K636" s="29">
        <f>[1]Feuil1!S635</f>
        <v>0</v>
      </c>
      <c r="L636">
        <f>[1]Feuil1!T635</f>
        <v>0</v>
      </c>
      <c r="M636" s="29">
        <f>[1]Feuil1!H635</f>
        <v>0</v>
      </c>
      <c r="N636" t="str">
        <f t="shared" si="9"/>
        <v>Dirigeant</v>
      </c>
    </row>
    <row r="637" spans="1:14" x14ac:dyDescent="0.25">
      <c r="A637">
        <f>[1]Feuil1!D636</f>
        <v>0</v>
      </c>
      <c r="B637" t="str">
        <f>[1]Feuil1!B636&amp;" "&amp;[1]Feuil1!C636</f>
        <v xml:space="preserve"> </v>
      </c>
      <c r="C637">
        <f>[1]Feuil1!U636</f>
        <v>0</v>
      </c>
      <c r="D637">
        <f>[1]Feuil1!I636</f>
        <v>0</v>
      </c>
      <c r="E637">
        <f>[1]Feuil1!J636</f>
        <v>0</v>
      </c>
      <c r="F637">
        <f>[1]Feuil1!K636</f>
        <v>0</v>
      </c>
      <c r="G637">
        <f>[1]Feuil1!N636</f>
        <v>0</v>
      </c>
      <c r="H637">
        <f>[1]Feuil1!E636</f>
        <v>0</v>
      </c>
      <c r="I637" s="29">
        <f>[1]Feuil1!P636</f>
        <v>0</v>
      </c>
      <c r="J637">
        <f>[1]Feuil1!Q636</f>
        <v>0</v>
      </c>
      <c r="K637" s="29">
        <f>[1]Feuil1!S636</f>
        <v>0</v>
      </c>
      <c r="L637">
        <f>[1]Feuil1!T636</f>
        <v>0</v>
      </c>
      <c r="M637" s="29">
        <f>[1]Feuil1!H636</f>
        <v>0</v>
      </c>
      <c r="N637" t="str">
        <f t="shared" si="9"/>
        <v>Dirigeant</v>
      </c>
    </row>
    <row r="638" spans="1:14" x14ac:dyDescent="0.25">
      <c r="A638">
        <f>[1]Feuil1!D637</f>
        <v>0</v>
      </c>
      <c r="B638" t="str">
        <f>[1]Feuil1!B637&amp;" "&amp;[1]Feuil1!C637</f>
        <v xml:space="preserve"> </v>
      </c>
      <c r="C638">
        <f>[1]Feuil1!U637</f>
        <v>0</v>
      </c>
      <c r="D638">
        <f>[1]Feuil1!I637</f>
        <v>0</v>
      </c>
      <c r="E638">
        <f>[1]Feuil1!J637</f>
        <v>0</v>
      </c>
      <c r="F638">
        <f>[1]Feuil1!K637</f>
        <v>0</v>
      </c>
      <c r="G638">
        <f>[1]Feuil1!N637</f>
        <v>0</v>
      </c>
      <c r="H638">
        <f>[1]Feuil1!E637</f>
        <v>0</v>
      </c>
      <c r="I638" s="29">
        <f>[1]Feuil1!P637</f>
        <v>0</v>
      </c>
      <c r="J638">
        <f>[1]Feuil1!Q637</f>
        <v>0</v>
      </c>
      <c r="K638" s="29">
        <f>[1]Feuil1!S637</f>
        <v>0</v>
      </c>
      <c r="L638">
        <f>[1]Feuil1!T637</f>
        <v>0</v>
      </c>
      <c r="M638" s="29">
        <f>[1]Feuil1!H637</f>
        <v>0</v>
      </c>
      <c r="N638" t="str">
        <f t="shared" si="9"/>
        <v>Dirigeant</v>
      </c>
    </row>
    <row r="639" spans="1:14" x14ac:dyDescent="0.25">
      <c r="A639">
        <f>[1]Feuil1!D638</f>
        <v>0</v>
      </c>
      <c r="B639" t="str">
        <f>[1]Feuil1!B638&amp;" "&amp;[1]Feuil1!C638</f>
        <v xml:space="preserve"> </v>
      </c>
      <c r="C639">
        <f>[1]Feuil1!U638</f>
        <v>0</v>
      </c>
      <c r="D639">
        <f>[1]Feuil1!I638</f>
        <v>0</v>
      </c>
      <c r="E639">
        <f>[1]Feuil1!J638</f>
        <v>0</v>
      </c>
      <c r="F639">
        <f>[1]Feuil1!K638</f>
        <v>0</v>
      </c>
      <c r="G639">
        <f>[1]Feuil1!N638</f>
        <v>0</v>
      </c>
      <c r="H639">
        <f>[1]Feuil1!E638</f>
        <v>0</v>
      </c>
      <c r="I639" s="29">
        <f>[1]Feuil1!P638</f>
        <v>0</v>
      </c>
      <c r="J639">
        <f>[1]Feuil1!Q638</f>
        <v>0</v>
      </c>
      <c r="K639" s="29">
        <f>[1]Feuil1!S638</f>
        <v>0</v>
      </c>
      <c r="L639">
        <f>[1]Feuil1!T638</f>
        <v>0</v>
      </c>
      <c r="M639" s="29">
        <f>[1]Feuil1!H638</f>
        <v>0</v>
      </c>
      <c r="N639" t="str">
        <f t="shared" si="9"/>
        <v>Dirigeant</v>
      </c>
    </row>
    <row r="640" spans="1:14" x14ac:dyDescent="0.25">
      <c r="A640">
        <f>[1]Feuil1!D639</f>
        <v>0</v>
      </c>
      <c r="B640" t="str">
        <f>[1]Feuil1!B639&amp;" "&amp;[1]Feuil1!C639</f>
        <v xml:space="preserve"> </v>
      </c>
      <c r="C640">
        <f>[1]Feuil1!U639</f>
        <v>0</v>
      </c>
      <c r="D640">
        <f>[1]Feuil1!I639</f>
        <v>0</v>
      </c>
      <c r="E640">
        <f>[1]Feuil1!J639</f>
        <v>0</v>
      </c>
      <c r="F640">
        <f>[1]Feuil1!K639</f>
        <v>0</v>
      </c>
      <c r="G640">
        <f>[1]Feuil1!N639</f>
        <v>0</v>
      </c>
      <c r="H640">
        <f>[1]Feuil1!E639</f>
        <v>0</v>
      </c>
      <c r="I640" s="29">
        <f>[1]Feuil1!P639</f>
        <v>0</v>
      </c>
      <c r="J640">
        <f>[1]Feuil1!Q639</f>
        <v>0</v>
      </c>
      <c r="K640" s="29">
        <f>[1]Feuil1!S639</f>
        <v>0</v>
      </c>
      <c r="L640">
        <f>[1]Feuil1!T639</f>
        <v>0</v>
      </c>
      <c r="M640" s="29">
        <f>[1]Feuil1!H639</f>
        <v>0</v>
      </c>
      <c r="N640" t="str">
        <f t="shared" si="9"/>
        <v>Dirigeant</v>
      </c>
    </row>
    <row r="641" spans="1:14" x14ac:dyDescent="0.25">
      <c r="A641">
        <f>[1]Feuil1!D640</f>
        <v>0</v>
      </c>
      <c r="B641" t="str">
        <f>[1]Feuil1!B640&amp;" "&amp;[1]Feuil1!C640</f>
        <v xml:space="preserve"> </v>
      </c>
      <c r="C641">
        <f>[1]Feuil1!U640</f>
        <v>0</v>
      </c>
      <c r="D641">
        <f>[1]Feuil1!I640</f>
        <v>0</v>
      </c>
      <c r="E641">
        <f>[1]Feuil1!J640</f>
        <v>0</v>
      </c>
      <c r="F641">
        <f>[1]Feuil1!K640</f>
        <v>0</v>
      </c>
      <c r="G641">
        <f>[1]Feuil1!N640</f>
        <v>0</v>
      </c>
      <c r="H641">
        <f>[1]Feuil1!E640</f>
        <v>0</v>
      </c>
      <c r="I641" s="29">
        <f>[1]Feuil1!P640</f>
        <v>0</v>
      </c>
      <c r="J641">
        <f>[1]Feuil1!Q640</f>
        <v>0</v>
      </c>
      <c r="K641" s="29">
        <f>[1]Feuil1!S640</f>
        <v>0</v>
      </c>
      <c r="L641">
        <f>[1]Feuil1!T640</f>
        <v>0</v>
      </c>
      <c r="M641" s="29">
        <f>[1]Feuil1!H640</f>
        <v>0</v>
      </c>
      <c r="N641" t="str">
        <f t="shared" si="9"/>
        <v>Dirigeant</v>
      </c>
    </row>
    <row r="642" spans="1:14" x14ac:dyDescent="0.25">
      <c r="A642">
        <f>[1]Feuil1!D641</f>
        <v>0</v>
      </c>
      <c r="B642" t="str">
        <f>[1]Feuil1!B641&amp;" "&amp;[1]Feuil1!C641</f>
        <v xml:space="preserve"> </v>
      </c>
      <c r="C642">
        <f>[1]Feuil1!U641</f>
        <v>0</v>
      </c>
      <c r="D642">
        <f>[1]Feuil1!I641</f>
        <v>0</v>
      </c>
      <c r="E642">
        <f>[1]Feuil1!J641</f>
        <v>0</v>
      </c>
      <c r="F642">
        <f>[1]Feuil1!K641</f>
        <v>0</v>
      </c>
      <c r="G642">
        <f>[1]Feuil1!N641</f>
        <v>0</v>
      </c>
      <c r="H642">
        <f>[1]Feuil1!E641</f>
        <v>0</v>
      </c>
      <c r="I642" s="29">
        <f>[1]Feuil1!P641</f>
        <v>0</v>
      </c>
      <c r="J642">
        <f>[1]Feuil1!Q641</f>
        <v>0</v>
      </c>
      <c r="K642" s="29">
        <f>[1]Feuil1!S641</f>
        <v>0</v>
      </c>
      <c r="L642">
        <f>[1]Feuil1!T641</f>
        <v>0</v>
      </c>
      <c r="M642" s="29">
        <f>[1]Feuil1!H641</f>
        <v>0</v>
      </c>
      <c r="N642" t="str">
        <f t="shared" si="9"/>
        <v>Dirigeant</v>
      </c>
    </row>
    <row r="643" spans="1:14" x14ac:dyDescent="0.25">
      <c r="A643">
        <f>[1]Feuil1!D642</f>
        <v>0</v>
      </c>
      <c r="B643" t="str">
        <f>[1]Feuil1!B642&amp;" "&amp;[1]Feuil1!C642</f>
        <v xml:space="preserve"> </v>
      </c>
      <c r="C643">
        <f>[1]Feuil1!U642</f>
        <v>0</v>
      </c>
      <c r="D643">
        <f>[1]Feuil1!I642</f>
        <v>0</v>
      </c>
      <c r="E643">
        <f>[1]Feuil1!J642</f>
        <v>0</v>
      </c>
      <c r="F643">
        <f>[1]Feuil1!K642</f>
        <v>0</v>
      </c>
      <c r="G643">
        <f>[1]Feuil1!N642</f>
        <v>0</v>
      </c>
      <c r="H643">
        <f>[1]Feuil1!E642</f>
        <v>0</v>
      </c>
      <c r="I643" s="29">
        <f>[1]Feuil1!P642</f>
        <v>0</v>
      </c>
      <c r="J643">
        <f>[1]Feuil1!Q642</f>
        <v>0</v>
      </c>
      <c r="K643" s="29">
        <f>[1]Feuil1!S642</f>
        <v>0</v>
      </c>
      <c r="L643">
        <f>[1]Feuil1!T642</f>
        <v>0</v>
      </c>
      <c r="M643" s="29">
        <f>[1]Feuil1!H642</f>
        <v>0</v>
      </c>
      <c r="N643" t="str">
        <f t="shared" si="9"/>
        <v>Dirigeant</v>
      </c>
    </row>
    <row r="644" spans="1:14" x14ac:dyDescent="0.25">
      <c r="A644">
        <f>[1]Feuil1!D643</f>
        <v>0</v>
      </c>
      <c r="B644" t="str">
        <f>[1]Feuil1!B643&amp;" "&amp;[1]Feuil1!C643</f>
        <v xml:space="preserve"> </v>
      </c>
      <c r="C644">
        <f>[1]Feuil1!U643</f>
        <v>0</v>
      </c>
      <c r="D644">
        <f>[1]Feuil1!I643</f>
        <v>0</v>
      </c>
      <c r="E644">
        <f>[1]Feuil1!J643</f>
        <v>0</v>
      </c>
      <c r="F644">
        <f>[1]Feuil1!K643</f>
        <v>0</v>
      </c>
      <c r="G644">
        <f>[1]Feuil1!N643</f>
        <v>0</v>
      </c>
      <c r="H644">
        <f>[1]Feuil1!E643</f>
        <v>0</v>
      </c>
      <c r="I644" s="29">
        <f>[1]Feuil1!P643</f>
        <v>0</v>
      </c>
      <c r="J644">
        <f>[1]Feuil1!Q643</f>
        <v>0</v>
      </c>
      <c r="K644" s="29">
        <f>[1]Feuil1!S643</f>
        <v>0</v>
      </c>
      <c r="L644">
        <f>[1]Feuil1!T643</f>
        <v>0</v>
      </c>
      <c r="M644" s="29">
        <f>[1]Feuil1!H643</f>
        <v>0</v>
      </c>
      <c r="N644" t="str">
        <f t="shared" si="9"/>
        <v>Dirigeant</v>
      </c>
    </row>
    <row r="645" spans="1:14" x14ac:dyDescent="0.25">
      <c r="A645">
        <f>[1]Feuil1!D644</f>
        <v>0</v>
      </c>
      <c r="B645" t="str">
        <f>[1]Feuil1!B644&amp;" "&amp;[1]Feuil1!C644</f>
        <v xml:space="preserve"> </v>
      </c>
      <c r="C645">
        <f>[1]Feuil1!U644</f>
        <v>0</v>
      </c>
      <c r="D645">
        <f>[1]Feuil1!I644</f>
        <v>0</v>
      </c>
      <c r="E645">
        <f>[1]Feuil1!J644</f>
        <v>0</v>
      </c>
      <c r="F645">
        <f>[1]Feuil1!K644</f>
        <v>0</v>
      </c>
      <c r="G645">
        <f>[1]Feuil1!N644</f>
        <v>0</v>
      </c>
      <c r="H645">
        <f>[1]Feuil1!E644</f>
        <v>0</v>
      </c>
      <c r="I645" s="29">
        <f>[1]Feuil1!P644</f>
        <v>0</v>
      </c>
      <c r="J645">
        <f>[1]Feuil1!Q644</f>
        <v>0</v>
      </c>
      <c r="K645" s="29">
        <f>[1]Feuil1!S644</f>
        <v>0</v>
      </c>
      <c r="L645">
        <f>[1]Feuil1!T644</f>
        <v>0</v>
      </c>
      <c r="M645" s="29">
        <f>[1]Feuil1!H644</f>
        <v>0</v>
      </c>
      <c r="N645" t="str">
        <f t="shared" ref="N645:N708" si="10">IF(H645="T","Compétition",IF(H645="P","Loisir","Dirigeant"))</f>
        <v>Dirigeant</v>
      </c>
    </row>
    <row r="646" spans="1:14" x14ac:dyDescent="0.25">
      <c r="A646">
        <f>[1]Feuil1!D645</f>
        <v>0</v>
      </c>
      <c r="B646" t="str">
        <f>[1]Feuil1!B645&amp;" "&amp;[1]Feuil1!C645</f>
        <v xml:space="preserve"> </v>
      </c>
      <c r="C646">
        <f>[1]Feuil1!U645</f>
        <v>0</v>
      </c>
      <c r="D646">
        <f>[1]Feuil1!I645</f>
        <v>0</v>
      </c>
      <c r="E646">
        <f>[1]Feuil1!J645</f>
        <v>0</v>
      </c>
      <c r="F646">
        <f>[1]Feuil1!K645</f>
        <v>0</v>
      </c>
      <c r="G646">
        <f>[1]Feuil1!N645</f>
        <v>0</v>
      </c>
      <c r="H646">
        <f>[1]Feuil1!E645</f>
        <v>0</v>
      </c>
      <c r="I646" s="29">
        <f>[1]Feuil1!P645</f>
        <v>0</v>
      </c>
      <c r="J646">
        <f>[1]Feuil1!Q645</f>
        <v>0</v>
      </c>
      <c r="K646" s="29">
        <f>[1]Feuil1!S645</f>
        <v>0</v>
      </c>
      <c r="L646">
        <f>[1]Feuil1!T645</f>
        <v>0</v>
      </c>
      <c r="M646" s="29">
        <f>[1]Feuil1!H645</f>
        <v>0</v>
      </c>
      <c r="N646" t="str">
        <f t="shared" si="10"/>
        <v>Dirigeant</v>
      </c>
    </row>
    <row r="647" spans="1:14" x14ac:dyDescent="0.25">
      <c r="A647">
        <f>[1]Feuil1!D646</f>
        <v>0</v>
      </c>
      <c r="B647" t="str">
        <f>[1]Feuil1!B646&amp;" "&amp;[1]Feuil1!C646</f>
        <v xml:space="preserve"> </v>
      </c>
      <c r="C647">
        <f>[1]Feuil1!U646</f>
        <v>0</v>
      </c>
      <c r="D647">
        <f>[1]Feuil1!I646</f>
        <v>0</v>
      </c>
      <c r="E647">
        <f>[1]Feuil1!J646</f>
        <v>0</v>
      </c>
      <c r="F647">
        <f>[1]Feuil1!K646</f>
        <v>0</v>
      </c>
      <c r="G647">
        <f>[1]Feuil1!N646</f>
        <v>0</v>
      </c>
      <c r="H647">
        <f>[1]Feuil1!E646</f>
        <v>0</v>
      </c>
      <c r="I647" s="29">
        <f>[1]Feuil1!P646</f>
        <v>0</v>
      </c>
      <c r="J647">
        <f>[1]Feuil1!Q646</f>
        <v>0</v>
      </c>
      <c r="K647" s="29">
        <f>[1]Feuil1!S646</f>
        <v>0</v>
      </c>
      <c r="L647">
        <f>[1]Feuil1!T646</f>
        <v>0</v>
      </c>
      <c r="M647" s="29">
        <f>[1]Feuil1!H646</f>
        <v>0</v>
      </c>
      <c r="N647" t="str">
        <f t="shared" si="10"/>
        <v>Dirigeant</v>
      </c>
    </row>
    <row r="648" spans="1:14" x14ac:dyDescent="0.25">
      <c r="A648">
        <f>[1]Feuil1!D647</f>
        <v>0</v>
      </c>
      <c r="B648" t="str">
        <f>[1]Feuil1!B647&amp;" "&amp;[1]Feuil1!C647</f>
        <v xml:space="preserve"> </v>
      </c>
      <c r="C648">
        <f>[1]Feuil1!U647</f>
        <v>0</v>
      </c>
      <c r="D648">
        <f>[1]Feuil1!I647</f>
        <v>0</v>
      </c>
      <c r="E648">
        <f>[1]Feuil1!J647</f>
        <v>0</v>
      </c>
      <c r="F648">
        <f>[1]Feuil1!K647</f>
        <v>0</v>
      </c>
      <c r="G648">
        <f>[1]Feuil1!N647</f>
        <v>0</v>
      </c>
      <c r="H648">
        <f>[1]Feuil1!E647</f>
        <v>0</v>
      </c>
      <c r="I648" s="29">
        <f>[1]Feuil1!P647</f>
        <v>0</v>
      </c>
      <c r="J648">
        <f>[1]Feuil1!Q647</f>
        <v>0</v>
      </c>
      <c r="K648" s="29">
        <f>[1]Feuil1!S647</f>
        <v>0</v>
      </c>
      <c r="L648">
        <f>[1]Feuil1!T647</f>
        <v>0</v>
      </c>
      <c r="M648" s="29">
        <f>[1]Feuil1!H647</f>
        <v>0</v>
      </c>
      <c r="N648" t="str">
        <f t="shared" si="10"/>
        <v>Dirigeant</v>
      </c>
    </row>
    <row r="649" spans="1:14" x14ac:dyDescent="0.25">
      <c r="A649">
        <f>[1]Feuil1!D648</f>
        <v>0</v>
      </c>
      <c r="B649" t="str">
        <f>[1]Feuil1!B648&amp;" "&amp;[1]Feuil1!C648</f>
        <v xml:space="preserve"> </v>
      </c>
      <c r="C649">
        <f>[1]Feuil1!U648</f>
        <v>0</v>
      </c>
      <c r="D649">
        <f>[1]Feuil1!I648</f>
        <v>0</v>
      </c>
      <c r="E649">
        <f>[1]Feuil1!J648</f>
        <v>0</v>
      </c>
      <c r="F649">
        <f>[1]Feuil1!K648</f>
        <v>0</v>
      </c>
      <c r="G649">
        <f>[1]Feuil1!N648</f>
        <v>0</v>
      </c>
      <c r="H649">
        <f>[1]Feuil1!E648</f>
        <v>0</v>
      </c>
      <c r="I649" s="29">
        <f>[1]Feuil1!P648</f>
        <v>0</v>
      </c>
      <c r="J649">
        <f>[1]Feuil1!Q648</f>
        <v>0</v>
      </c>
      <c r="K649" s="29">
        <f>[1]Feuil1!S648</f>
        <v>0</v>
      </c>
      <c r="L649">
        <f>[1]Feuil1!T648</f>
        <v>0</v>
      </c>
      <c r="M649" s="29">
        <f>[1]Feuil1!H648</f>
        <v>0</v>
      </c>
      <c r="N649" t="str">
        <f t="shared" si="10"/>
        <v>Dirigeant</v>
      </c>
    </row>
    <row r="650" spans="1:14" x14ac:dyDescent="0.25">
      <c r="A650">
        <f>[1]Feuil1!D649</f>
        <v>0</v>
      </c>
      <c r="B650" t="str">
        <f>[1]Feuil1!B649&amp;" "&amp;[1]Feuil1!C649</f>
        <v xml:space="preserve"> </v>
      </c>
      <c r="C650">
        <f>[1]Feuil1!U649</f>
        <v>0</v>
      </c>
      <c r="D650">
        <f>[1]Feuil1!I649</f>
        <v>0</v>
      </c>
      <c r="E650">
        <f>[1]Feuil1!J649</f>
        <v>0</v>
      </c>
      <c r="F650">
        <f>[1]Feuil1!K649</f>
        <v>0</v>
      </c>
      <c r="G650">
        <f>[1]Feuil1!N649</f>
        <v>0</v>
      </c>
      <c r="H650">
        <f>[1]Feuil1!E649</f>
        <v>0</v>
      </c>
      <c r="I650" s="29">
        <f>[1]Feuil1!P649</f>
        <v>0</v>
      </c>
      <c r="J650">
        <f>[1]Feuil1!Q649</f>
        <v>0</v>
      </c>
      <c r="K650" s="29">
        <f>[1]Feuil1!S649</f>
        <v>0</v>
      </c>
      <c r="L650">
        <f>[1]Feuil1!T649</f>
        <v>0</v>
      </c>
      <c r="M650" s="29">
        <f>[1]Feuil1!H649</f>
        <v>0</v>
      </c>
      <c r="N650" t="str">
        <f t="shared" si="10"/>
        <v>Dirigeant</v>
      </c>
    </row>
    <row r="651" spans="1:14" x14ac:dyDescent="0.25">
      <c r="A651">
        <f>[1]Feuil1!D650</f>
        <v>0</v>
      </c>
      <c r="B651" t="str">
        <f>[1]Feuil1!B650&amp;" "&amp;[1]Feuil1!C650</f>
        <v xml:space="preserve"> </v>
      </c>
      <c r="C651">
        <f>[1]Feuil1!U650</f>
        <v>0</v>
      </c>
      <c r="D651">
        <f>[1]Feuil1!I650</f>
        <v>0</v>
      </c>
      <c r="E651">
        <f>[1]Feuil1!J650</f>
        <v>0</v>
      </c>
      <c r="F651">
        <f>[1]Feuil1!K650</f>
        <v>0</v>
      </c>
      <c r="G651">
        <f>[1]Feuil1!N650</f>
        <v>0</v>
      </c>
      <c r="H651">
        <f>[1]Feuil1!E650</f>
        <v>0</v>
      </c>
      <c r="I651" s="29">
        <f>[1]Feuil1!P650</f>
        <v>0</v>
      </c>
      <c r="J651">
        <f>[1]Feuil1!Q650</f>
        <v>0</v>
      </c>
      <c r="K651" s="29">
        <f>[1]Feuil1!S650</f>
        <v>0</v>
      </c>
      <c r="L651">
        <f>[1]Feuil1!T650</f>
        <v>0</v>
      </c>
      <c r="M651" s="29">
        <f>[1]Feuil1!H650</f>
        <v>0</v>
      </c>
      <c r="N651" t="str">
        <f t="shared" si="10"/>
        <v>Dirigeant</v>
      </c>
    </row>
    <row r="652" spans="1:14" x14ac:dyDescent="0.25">
      <c r="A652">
        <f>[1]Feuil1!D651</f>
        <v>0</v>
      </c>
      <c r="B652" t="str">
        <f>[1]Feuil1!B651&amp;" "&amp;[1]Feuil1!C651</f>
        <v xml:space="preserve"> </v>
      </c>
      <c r="C652">
        <f>[1]Feuil1!U651</f>
        <v>0</v>
      </c>
      <c r="D652">
        <f>[1]Feuil1!I651</f>
        <v>0</v>
      </c>
      <c r="E652">
        <f>[1]Feuil1!J651</f>
        <v>0</v>
      </c>
      <c r="F652">
        <f>[1]Feuil1!K651</f>
        <v>0</v>
      </c>
      <c r="G652">
        <f>[1]Feuil1!N651</f>
        <v>0</v>
      </c>
      <c r="H652">
        <f>[1]Feuil1!E651</f>
        <v>0</v>
      </c>
      <c r="I652" s="29">
        <f>[1]Feuil1!P651</f>
        <v>0</v>
      </c>
      <c r="J652">
        <f>[1]Feuil1!Q651</f>
        <v>0</v>
      </c>
      <c r="K652" s="29">
        <f>[1]Feuil1!S651</f>
        <v>0</v>
      </c>
      <c r="L652">
        <f>[1]Feuil1!T651</f>
        <v>0</v>
      </c>
      <c r="M652" s="29">
        <f>[1]Feuil1!H651</f>
        <v>0</v>
      </c>
      <c r="N652" t="str">
        <f t="shared" si="10"/>
        <v>Dirigeant</v>
      </c>
    </row>
    <row r="653" spans="1:14" x14ac:dyDescent="0.25">
      <c r="A653">
        <f>[1]Feuil1!D652</f>
        <v>0</v>
      </c>
      <c r="B653" t="str">
        <f>[1]Feuil1!B652&amp;" "&amp;[1]Feuil1!C652</f>
        <v xml:space="preserve"> </v>
      </c>
      <c r="C653">
        <f>[1]Feuil1!U652</f>
        <v>0</v>
      </c>
      <c r="D653">
        <f>[1]Feuil1!I652</f>
        <v>0</v>
      </c>
      <c r="E653">
        <f>[1]Feuil1!J652</f>
        <v>0</v>
      </c>
      <c r="F653">
        <f>[1]Feuil1!K652</f>
        <v>0</v>
      </c>
      <c r="G653">
        <f>[1]Feuil1!N652</f>
        <v>0</v>
      </c>
      <c r="H653">
        <f>[1]Feuil1!E652</f>
        <v>0</v>
      </c>
      <c r="I653" s="29">
        <f>[1]Feuil1!P652</f>
        <v>0</v>
      </c>
      <c r="J653">
        <f>[1]Feuil1!Q652</f>
        <v>0</v>
      </c>
      <c r="K653" s="29">
        <f>[1]Feuil1!S652</f>
        <v>0</v>
      </c>
      <c r="L653">
        <f>[1]Feuil1!T652</f>
        <v>0</v>
      </c>
      <c r="M653" s="29">
        <f>[1]Feuil1!H652</f>
        <v>0</v>
      </c>
      <c r="N653" t="str">
        <f t="shared" si="10"/>
        <v>Dirigeant</v>
      </c>
    </row>
    <row r="654" spans="1:14" x14ac:dyDescent="0.25">
      <c r="A654">
        <f>[1]Feuil1!D653</f>
        <v>0</v>
      </c>
      <c r="B654" t="str">
        <f>[1]Feuil1!B653&amp;" "&amp;[1]Feuil1!C653</f>
        <v xml:space="preserve"> </v>
      </c>
      <c r="C654">
        <f>[1]Feuil1!U653</f>
        <v>0</v>
      </c>
      <c r="D654">
        <f>[1]Feuil1!I653</f>
        <v>0</v>
      </c>
      <c r="E654">
        <f>[1]Feuil1!J653</f>
        <v>0</v>
      </c>
      <c r="F654">
        <f>[1]Feuil1!K653</f>
        <v>0</v>
      </c>
      <c r="G654">
        <f>[1]Feuil1!N653</f>
        <v>0</v>
      </c>
      <c r="H654">
        <f>[1]Feuil1!E653</f>
        <v>0</v>
      </c>
      <c r="I654" s="29">
        <f>[1]Feuil1!P653</f>
        <v>0</v>
      </c>
      <c r="J654">
        <f>[1]Feuil1!Q653</f>
        <v>0</v>
      </c>
      <c r="K654" s="29">
        <f>[1]Feuil1!S653</f>
        <v>0</v>
      </c>
      <c r="L654">
        <f>[1]Feuil1!T653</f>
        <v>0</v>
      </c>
      <c r="M654" s="29">
        <f>[1]Feuil1!H653</f>
        <v>0</v>
      </c>
      <c r="N654" t="str">
        <f t="shared" si="10"/>
        <v>Dirigeant</v>
      </c>
    </row>
    <row r="655" spans="1:14" x14ac:dyDescent="0.25">
      <c r="A655">
        <f>[1]Feuil1!D654</f>
        <v>0</v>
      </c>
      <c r="B655" t="str">
        <f>[1]Feuil1!B654&amp;" "&amp;[1]Feuil1!C654</f>
        <v xml:space="preserve"> </v>
      </c>
      <c r="C655">
        <f>[1]Feuil1!U654</f>
        <v>0</v>
      </c>
      <c r="D655">
        <f>[1]Feuil1!I654</f>
        <v>0</v>
      </c>
      <c r="E655">
        <f>[1]Feuil1!J654</f>
        <v>0</v>
      </c>
      <c r="F655">
        <f>[1]Feuil1!K654</f>
        <v>0</v>
      </c>
      <c r="G655">
        <f>[1]Feuil1!N654</f>
        <v>0</v>
      </c>
      <c r="H655">
        <f>[1]Feuil1!E654</f>
        <v>0</v>
      </c>
      <c r="I655" s="29">
        <f>[1]Feuil1!P654</f>
        <v>0</v>
      </c>
      <c r="J655">
        <f>[1]Feuil1!Q654</f>
        <v>0</v>
      </c>
      <c r="K655" s="29">
        <f>[1]Feuil1!S654</f>
        <v>0</v>
      </c>
      <c r="L655">
        <f>[1]Feuil1!T654</f>
        <v>0</v>
      </c>
      <c r="M655" s="29">
        <f>[1]Feuil1!H654</f>
        <v>0</v>
      </c>
      <c r="N655" t="str">
        <f t="shared" si="10"/>
        <v>Dirigeant</v>
      </c>
    </row>
    <row r="656" spans="1:14" x14ac:dyDescent="0.25">
      <c r="A656">
        <f>[1]Feuil1!D655</f>
        <v>0</v>
      </c>
      <c r="B656" t="str">
        <f>[1]Feuil1!B655&amp;" "&amp;[1]Feuil1!C655</f>
        <v xml:space="preserve"> </v>
      </c>
      <c r="C656">
        <f>[1]Feuil1!U655</f>
        <v>0</v>
      </c>
      <c r="D656">
        <f>[1]Feuil1!I655</f>
        <v>0</v>
      </c>
      <c r="E656">
        <f>[1]Feuil1!J655</f>
        <v>0</v>
      </c>
      <c r="F656">
        <f>[1]Feuil1!K655</f>
        <v>0</v>
      </c>
      <c r="G656">
        <f>[1]Feuil1!N655</f>
        <v>0</v>
      </c>
      <c r="H656">
        <f>[1]Feuil1!E655</f>
        <v>0</v>
      </c>
      <c r="I656" s="29">
        <f>[1]Feuil1!P655</f>
        <v>0</v>
      </c>
      <c r="J656">
        <f>[1]Feuil1!Q655</f>
        <v>0</v>
      </c>
      <c r="K656" s="29">
        <f>[1]Feuil1!S655</f>
        <v>0</v>
      </c>
      <c r="L656">
        <f>[1]Feuil1!T655</f>
        <v>0</v>
      </c>
      <c r="M656" s="29">
        <f>[1]Feuil1!H655</f>
        <v>0</v>
      </c>
      <c r="N656" t="str">
        <f t="shared" si="10"/>
        <v>Dirigeant</v>
      </c>
    </row>
    <row r="657" spans="1:14" x14ac:dyDescent="0.25">
      <c r="A657">
        <f>[1]Feuil1!D656</f>
        <v>0</v>
      </c>
      <c r="B657" t="str">
        <f>[1]Feuil1!B656&amp;" "&amp;[1]Feuil1!C656</f>
        <v xml:space="preserve"> </v>
      </c>
      <c r="C657">
        <f>[1]Feuil1!U656</f>
        <v>0</v>
      </c>
      <c r="D657">
        <f>[1]Feuil1!I656</f>
        <v>0</v>
      </c>
      <c r="E657">
        <f>[1]Feuil1!J656</f>
        <v>0</v>
      </c>
      <c r="F657">
        <f>[1]Feuil1!K656</f>
        <v>0</v>
      </c>
      <c r="G657">
        <f>[1]Feuil1!N656</f>
        <v>0</v>
      </c>
      <c r="H657">
        <f>[1]Feuil1!E656</f>
        <v>0</v>
      </c>
      <c r="I657" s="29">
        <f>[1]Feuil1!P656</f>
        <v>0</v>
      </c>
      <c r="J657">
        <f>[1]Feuil1!Q656</f>
        <v>0</v>
      </c>
      <c r="K657" s="29">
        <f>[1]Feuil1!S656</f>
        <v>0</v>
      </c>
      <c r="L657">
        <f>[1]Feuil1!T656</f>
        <v>0</v>
      </c>
      <c r="M657" s="29">
        <f>[1]Feuil1!H656</f>
        <v>0</v>
      </c>
      <c r="N657" t="str">
        <f t="shared" si="10"/>
        <v>Dirigeant</v>
      </c>
    </row>
    <row r="658" spans="1:14" x14ac:dyDescent="0.25">
      <c r="A658">
        <f>[1]Feuil1!D657</f>
        <v>0</v>
      </c>
      <c r="B658" t="str">
        <f>[1]Feuil1!B657&amp;" "&amp;[1]Feuil1!C657</f>
        <v xml:space="preserve"> </v>
      </c>
      <c r="C658">
        <f>[1]Feuil1!U657</f>
        <v>0</v>
      </c>
      <c r="D658">
        <f>[1]Feuil1!I657</f>
        <v>0</v>
      </c>
      <c r="E658">
        <f>[1]Feuil1!J657</f>
        <v>0</v>
      </c>
      <c r="F658">
        <f>[1]Feuil1!K657</f>
        <v>0</v>
      </c>
      <c r="G658">
        <f>[1]Feuil1!N657</f>
        <v>0</v>
      </c>
      <c r="H658">
        <f>[1]Feuil1!E657</f>
        <v>0</v>
      </c>
      <c r="I658" s="29">
        <f>[1]Feuil1!P657</f>
        <v>0</v>
      </c>
      <c r="J658">
        <f>[1]Feuil1!Q657</f>
        <v>0</v>
      </c>
      <c r="K658" s="29">
        <f>[1]Feuil1!S657</f>
        <v>0</v>
      </c>
      <c r="L658">
        <f>[1]Feuil1!T657</f>
        <v>0</v>
      </c>
      <c r="M658" s="29">
        <f>[1]Feuil1!H657</f>
        <v>0</v>
      </c>
      <c r="N658" t="str">
        <f t="shared" si="10"/>
        <v>Dirigeant</v>
      </c>
    </row>
    <row r="659" spans="1:14" x14ac:dyDescent="0.25">
      <c r="A659">
        <f>[1]Feuil1!D658</f>
        <v>0</v>
      </c>
      <c r="B659" t="str">
        <f>[1]Feuil1!B658&amp;" "&amp;[1]Feuil1!C658</f>
        <v xml:space="preserve"> </v>
      </c>
      <c r="C659">
        <f>[1]Feuil1!U658</f>
        <v>0</v>
      </c>
      <c r="D659">
        <f>[1]Feuil1!I658</f>
        <v>0</v>
      </c>
      <c r="E659">
        <f>[1]Feuil1!J658</f>
        <v>0</v>
      </c>
      <c r="F659">
        <f>[1]Feuil1!K658</f>
        <v>0</v>
      </c>
      <c r="G659">
        <f>[1]Feuil1!N658</f>
        <v>0</v>
      </c>
      <c r="H659">
        <f>[1]Feuil1!E658</f>
        <v>0</v>
      </c>
      <c r="I659" s="29">
        <f>[1]Feuil1!P658</f>
        <v>0</v>
      </c>
      <c r="J659">
        <f>[1]Feuil1!Q658</f>
        <v>0</v>
      </c>
      <c r="K659" s="29">
        <f>[1]Feuil1!S658</f>
        <v>0</v>
      </c>
      <c r="L659">
        <f>[1]Feuil1!T658</f>
        <v>0</v>
      </c>
      <c r="M659" s="29">
        <f>[1]Feuil1!H658</f>
        <v>0</v>
      </c>
      <c r="N659" t="str">
        <f t="shared" si="10"/>
        <v>Dirigeant</v>
      </c>
    </row>
    <row r="660" spans="1:14" x14ac:dyDescent="0.25">
      <c r="A660">
        <f>[1]Feuil1!D659</f>
        <v>0</v>
      </c>
      <c r="B660" t="str">
        <f>[1]Feuil1!B659&amp;" "&amp;[1]Feuil1!C659</f>
        <v xml:space="preserve"> </v>
      </c>
      <c r="C660">
        <f>[1]Feuil1!U659</f>
        <v>0</v>
      </c>
      <c r="D660">
        <f>[1]Feuil1!I659</f>
        <v>0</v>
      </c>
      <c r="E660">
        <f>[1]Feuil1!J659</f>
        <v>0</v>
      </c>
      <c r="F660">
        <f>[1]Feuil1!K659</f>
        <v>0</v>
      </c>
      <c r="G660">
        <f>[1]Feuil1!N659</f>
        <v>0</v>
      </c>
      <c r="H660">
        <f>[1]Feuil1!E659</f>
        <v>0</v>
      </c>
      <c r="I660" s="29">
        <f>[1]Feuil1!P659</f>
        <v>0</v>
      </c>
      <c r="J660">
        <f>[1]Feuil1!Q659</f>
        <v>0</v>
      </c>
      <c r="K660" s="29">
        <f>[1]Feuil1!S659</f>
        <v>0</v>
      </c>
      <c r="L660">
        <f>[1]Feuil1!T659</f>
        <v>0</v>
      </c>
      <c r="M660" s="29">
        <f>[1]Feuil1!H659</f>
        <v>0</v>
      </c>
      <c r="N660" t="str">
        <f t="shared" si="10"/>
        <v>Dirigeant</v>
      </c>
    </row>
    <row r="661" spans="1:14" x14ac:dyDescent="0.25">
      <c r="A661">
        <f>[1]Feuil1!D660</f>
        <v>0</v>
      </c>
      <c r="B661" t="str">
        <f>[1]Feuil1!B660&amp;" "&amp;[1]Feuil1!C660</f>
        <v xml:space="preserve"> </v>
      </c>
      <c r="C661">
        <f>[1]Feuil1!U660</f>
        <v>0</v>
      </c>
      <c r="D661">
        <f>[1]Feuil1!I660</f>
        <v>0</v>
      </c>
      <c r="E661">
        <f>[1]Feuil1!J660</f>
        <v>0</v>
      </c>
      <c r="F661">
        <f>[1]Feuil1!K660</f>
        <v>0</v>
      </c>
      <c r="G661">
        <f>[1]Feuil1!N660</f>
        <v>0</v>
      </c>
      <c r="H661">
        <f>[1]Feuil1!E660</f>
        <v>0</v>
      </c>
      <c r="I661" s="29">
        <f>[1]Feuil1!P660</f>
        <v>0</v>
      </c>
      <c r="J661">
        <f>[1]Feuil1!Q660</f>
        <v>0</v>
      </c>
      <c r="K661" s="29">
        <f>[1]Feuil1!S660</f>
        <v>0</v>
      </c>
      <c r="L661">
        <f>[1]Feuil1!T660</f>
        <v>0</v>
      </c>
      <c r="M661" s="29">
        <f>[1]Feuil1!H660</f>
        <v>0</v>
      </c>
      <c r="N661" t="str">
        <f t="shared" si="10"/>
        <v>Dirigeant</v>
      </c>
    </row>
    <row r="662" spans="1:14" x14ac:dyDescent="0.25">
      <c r="A662">
        <f>[1]Feuil1!D661</f>
        <v>0</v>
      </c>
      <c r="B662" t="str">
        <f>[1]Feuil1!B661&amp;" "&amp;[1]Feuil1!C661</f>
        <v xml:space="preserve"> </v>
      </c>
      <c r="C662">
        <f>[1]Feuil1!U661</f>
        <v>0</v>
      </c>
      <c r="D662">
        <f>[1]Feuil1!I661</f>
        <v>0</v>
      </c>
      <c r="E662">
        <f>[1]Feuil1!J661</f>
        <v>0</v>
      </c>
      <c r="F662">
        <f>[1]Feuil1!K661</f>
        <v>0</v>
      </c>
      <c r="G662">
        <f>[1]Feuil1!N661</f>
        <v>0</v>
      </c>
      <c r="H662">
        <f>[1]Feuil1!E661</f>
        <v>0</v>
      </c>
      <c r="I662" s="29">
        <f>[1]Feuil1!P661</f>
        <v>0</v>
      </c>
      <c r="J662">
        <f>[1]Feuil1!Q661</f>
        <v>0</v>
      </c>
      <c r="K662" s="29">
        <f>[1]Feuil1!S661</f>
        <v>0</v>
      </c>
      <c r="L662">
        <f>[1]Feuil1!T661</f>
        <v>0</v>
      </c>
      <c r="M662" s="29">
        <f>[1]Feuil1!H661</f>
        <v>0</v>
      </c>
      <c r="N662" t="str">
        <f t="shared" si="10"/>
        <v>Dirigeant</v>
      </c>
    </row>
    <row r="663" spans="1:14" x14ac:dyDescent="0.25">
      <c r="A663">
        <f>[1]Feuil1!D662</f>
        <v>0</v>
      </c>
      <c r="B663" t="str">
        <f>[1]Feuil1!B662&amp;" "&amp;[1]Feuil1!C662</f>
        <v xml:space="preserve"> </v>
      </c>
      <c r="C663">
        <f>[1]Feuil1!U662</f>
        <v>0</v>
      </c>
      <c r="D663">
        <f>[1]Feuil1!I662</f>
        <v>0</v>
      </c>
      <c r="E663">
        <f>[1]Feuil1!J662</f>
        <v>0</v>
      </c>
      <c r="F663">
        <f>[1]Feuil1!K662</f>
        <v>0</v>
      </c>
      <c r="G663">
        <f>[1]Feuil1!N662</f>
        <v>0</v>
      </c>
      <c r="H663">
        <f>[1]Feuil1!E662</f>
        <v>0</v>
      </c>
      <c r="I663" s="29">
        <f>[1]Feuil1!P662</f>
        <v>0</v>
      </c>
      <c r="J663">
        <f>[1]Feuil1!Q662</f>
        <v>0</v>
      </c>
      <c r="K663" s="29">
        <f>[1]Feuil1!S662</f>
        <v>0</v>
      </c>
      <c r="L663">
        <f>[1]Feuil1!T662</f>
        <v>0</v>
      </c>
      <c r="M663" s="29">
        <f>[1]Feuil1!H662</f>
        <v>0</v>
      </c>
      <c r="N663" t="str">
        <f t="shared" si="10"/>
        <v>Dirigeant</v>
      </c>
    </row>
    <row r="664" spans="1:14" x14ac:dyDescent="0.25">
      <c r="A664">
        <f>[1]Feuil1!D663</f>
        <v>0</v>
      </c>
      <c r="B664" t="str">
        <f>[1]Feuil1!B663&amp;" "&amp;[1]Feuil1!C663</f>
        <v xml:space="preserve"> </v>
      </c>
      <c r="C664">
        <f>[1]Feuil1!U663</f>
        <v>0</v>
      </c>
      <c r="D664">
        <f>[1]Feuil1!I663</f>
        <v>0</v>
      </c>
      <c r="E664">
        <f>[1]Feuil1!J663</f>
        <v>0</v>
      </c>
      <c r="F664">
        <f>[1]Feuil1!K663</f>
        <v>0</v>
      </c>
      <c r="G664">
        <f>[1]Feuil1!N663</f>
        <v>0</v>
      </c>
      <c r="H664">
        <f>[1]Feuil1!E663</f>
        <v>0</v>
      </c>
      <c r="I664" s="29">
        <f>[1]Feuil1!P663</f>
        <v>0</v>
      </c>
      <c r="J664">
        <f>[1]Feuil1!Q663</f>
        <v>0</v>
      </c>
      <c r="K664" s="29">
        <f>[1]Feuil1!S663</f>
        <v>0</v>
      </c>
      <c r="L664">
        <f>[1]Feuil1!T663</f>
        <v>0</v>
      </c>
      <c r="M664" s="29">
        <f>[1]Feuil1!H663</f>
        <v>0</v>
      </c>
      <c r="N664" t="str">
        <f t="shared" si="10"/>
        <v>Dirigeant</v>
      </c>
    </row>
    <row r="665" spans="1:14" x14ac:dyDescent="0.25">
      <c r="A665">
        <f>[1]Feuil1!D664</f>
        <v>0</v>
      </c>
      <c r="B665" t="str">
        <f>[1]Feuil1!B664&amp;" "&amp;[1]Feuil1!C664</f>
        <v xml:space="preserve"> </v>
      </c>
      <c r="C665">
        <f>[1]Feuil1!U664</f>
        <v>0</v>
      </c>
      <c r="D665">
        <f>[1]Feuil1!I664</f>
        <v>0</v>
      </c>
      <c r="E665">
        <f>[1]Feuil1!J664</f>
        <v>0</v>
      </c>
      <c r="F665">
        <f>[1]Feuil1!K664</f>
        <v>0</v>
      </c>
      <c r="G665">
        <f>[1]Feuil1!N664</f>
        <v>0</v>
      </c>
      <c r="H665">
        <f>[1]Feuil1!E664</f>
        <v>0</v>
      </c>
      <c r="I665" s="29">
        <f>[1]Feuil1!P664</f>
        <v>0</v>
      </c>
      <c r="J665">
        <f>[1]Feuil1!Q664</f>
        <v>0</v>
      </c>
      <c r="K665" s="29">
        <f>[1]Feuil1!S664</f>
        <v>0</v>
      </c>
      <c r="L665">
        <f>[1]Feuil1!T664</f>
        <v>0</v>
      </c>
      <c r="M665" s="29">
        <f>[1]Feuil1!H664</f>
        <v>0</v>
      </c>
      <c r="N665" t="str">
        <f t="shared" si="10"/>
        <v>Dirigeant</v>
      </c>
    </row>
    <row r="666" spans="1:14" x14ac:dyDescent="0.25">
      <c r="A666">
        <f>[1]Feuil1!D665</f>
        <v>0</v>
      </c>
      <c r="B666" t="str">
        <f>[1]Feuil1!B665&amp;" "&amp;[1]Feuil1!C665</f>
        <v xml:space="preserve"> </v>
      </c>
      <c r="C666">
        <f>[1]Feuil1!U665</f>
        <v>0</v>
      </c>
      <c r="D666">
        <f>[1]Feuil1!I665</f>
        <v>0</v>
      </c>
      <c r="E666">
        <f>[1]Feuil1!J665</f>
        <v>0</v>
      </c>
      <c r="F666">
        <f>[1]Feuil1!K665</f>
        <v>0</v>
      </c>
      <c r="G666">
        <f>[1]Feuil1!N665</f>
        <v>0</v>
      </c>
      <c r="H666">
        <f>[1]Feuil1!E665</f>
        <v>0</v>
      </c>
      <c r="I666" s="29">
        <f>[1]Feuil1!P665</f>
        <v>0</v>
      </c>
      <c r="J666">
        <f>[1]Feuil1!Q665</f>
        <v>0</v>
      </c>
      <c r="K666" s="29">
        <f>[1]Feuil1!S665</f>
        <v>0</v>
      </c>
      <c r="L666">
        <f>[1]Feuil1!T665</f>
        <v>0</v>
      </c>
      <c r="M666" s="29">
        <f>[1]Feuil1!H665</f>
        <v>0</v>
      </c>
      <c r="N666" t="str">
        <f t="shared" si="10"/>
        <v>Dirigeant</v>
      </c>
    </row>
    <row r="667" spans="1:14" x14ac:dyDescent="0.25">
      <c r="A667">
        <f>[1]Feuil1!D666</f>
        <v>0</v>
      </c>
      <c r="B667" t="str">
        <f>[1]Feuil1!B666&amp;" "&amp;[1]Feuil1!C666</f>
        <v xml:space="preserve"> </v>
      </c>
      <c r="C667">
        <f>[1]Feuil1!U666</f>
        <v>0</v>
      </c>
      <c r="D667">
        <f>[1]Feuil1!I666</f>
        <v>0</v>
      </c>
      <c r="E667">
        <f>[1]Feuil1!J666</f>
        <v>0</v>
      </c>
      <c r="F667">
        <f>[1]Feuil1!K666</f>
        <v>0</v>
      </c>
      <c r="G667">
        <f>[1]Feuil1!N666</f>
        <v>0</v>
      </c>
      <c r="H667">
        <f>[1]Feuil1!E666</f>
        <v>0</v>
      </c>
      <c r="I667" s="29">
        <f>[1]Feuil1!P666</f>
        <v>0</v>
      </c>
      <c r="J667">
        <f>[1]Feuil1!Q666</f>
        <v>0</v>
      </c>
      <c r="K667" s="29">
        <f>[1]Feuil1!S666</f>
        <v>0</v>
      </c>
      <c r="L667">
        <f>[1]Feuil1!T666</f>
        <v>0</v>
      </c>
      <c r="M667" s="29">
        <f>[1]Feuil1!H666</f>
        <v>0</v>
      </c>
      <c r="N667" t="str">
        <f t="shared" si="10"/>
        <v>Dirigeant</v>
      </c>
    </row>
    <row r="668" spans="1:14" x14ac:dyDescent="0.25">
      <c r="A668">
        <f>[1]Feuil1!D667</f>
        <v>0</v>
      </c>
      <c r="B668" t="str">
        <f>[1]Feuil1!B667&amp;" "&amp;[1]Feuil1!C667</f>
        <v xml:space="preserve"> </v>
      </c>
      <c r="C668">
        <f>[1]Feuil1!U667</f>
        <v>0</v>
      </c>
      <c r="D668">
        <f>[1]Feuil1!I667</f>
        <v>0</v>
      </c>
      <c r="E668">
        <f>[1]Feuil1!J667</f>
        <v>0</v>
      </c>
      <c r="F668">
        <f>[1]Feuil1!K667</f>
        <v>0</v>
      </c>
      <c r="G668">
        <f>[1]Feuil1!N667</f>
        <v>0</v>
      </c>
      <c r="H668">
        <f>[1]Feuil1!E667</f>
        <v>0</v>
      </c>
      <c r="I668" s="29">
        <f>[1]Feuil1!P667</f>
        <v>0</v>
      </c>
      <c r="J668">
        <f>[1]Feuil1!Q667</f>
        <v>0</v>
      </c>
      <c r="K668" s="29">
        <f>[1]Feuil1!S667</f>
        <v>0</v>
      </c>
      <c r="L668">
        <f>[1]Feuil1!T667</f>
        <v>0</v>
      </c>
      <c r="M668" s="29">
        <f>[1]Feuil1!H667</f>
        <v>0</v>
      </c>
      <c r="N668" t="str">
        <f t="shared" si="10"/>
        <v>Dirigeant</v>
      </c>
    </row>
    <row r="669" spans="1:14" x14ac:dyDescent="0.25">
      <c r="A669">
        <f>[1]Feuil1!D668</f>
        <v>0</v>
      </c>
      <c r="B669" t="str">
        <f>[1]Feuil1!B668&amp;" "&amp;[1]Feuil1!C668</f>
        <v xml:space="preserve"> </v>
      </c>
      <c r="C669">
        <f>[1]Feuil1!U668</f>
        <v>0</v>
      </c>
      <c r="D669">
        <f>[1]Feuil1!I668</f>
        <v>0</v>
      </c>
      <c r="E669">
        <f>[1]Feuil1!J668</f>
        <v>0</v>
      </c>
      <c r="F669">
        <f>[1]Feuil1!K668</f>
        <v>0</v>
      </c>
      <c r="G669">
        <f>[1]Feuil1!N668</f>
        <v>0</v>
      </c>
      <c r="H669">
        <f>[1]Feuil1!E668</f>
        <v>0</v>
      </c>
      <c r="I669" s="29">
        <f>[1]Feuil1!P668</f>
        <v>0</v>
      </c>
      <c r="J669">
        <f>[1]Feuil1!Q668</f>
        <v>0</v>
      </c>
      <c r="K669" s="29">
        <f>[1]Feuil1!S668</f>
        <v>0</v>
      </c>
      <c r="L669">
        <f>[1]Feuil1!T668</f>
        <v>0</v>
      </c>
      <c r="M669" s="29">
        <f>[1]Feuil1!H668</f>
        <v>0</v>
      </c>
      <c r="N669" t="str">
        <f t="shared" si="10"/>
        <v>Dirigeant</v>
      </c>
    </row>
    <row r="670" spans="1:14" x14ac:dyDescent="0.25">
      <c r="A670">
        <f>[1]Feuil1!D669</f>
        <v>0</v>
      </c>
      <c r="B670" t="str">
        <f>[1]Feuil1!B669&amp;" "&amp;[1]Feuil1!C669</f>
        <v xml:space="preserve"> </v>
      </c>
      <c r="C670">
        <f>[1]Feuil1!U669</f>
        <v>0</v>
      </c>
      <c r="D670">
        <f>[1]Feuil1!I669</f>
        <v>0</v>
      </c>
      <c r="E670">
        <f>[1]Feuil1!J669</f>
        <v>0</v>
      </c>
      <c r="F670">
        <f>[1]Feuil1!K669</f>
        <v>0</v>
      </c>
      <c r="G670">
        <f>[1]Feuil1!N669</f>
        <v>0</v>
      </c>
      <c r="H670">
        <f>[1]Feuil1!E669</f>
        <v>0</v>
      </c>
      <c r="I670" s="29">
        <f>[1]Feuil1!P669</f>
        <v>0</v>
      </c>
      <c r="J670">
        <f>[1]Feuil1!Q669</f>
        <v>0</v>
      </c>
      <c r="K670" s="29">
        <f>[1]Feuil1!S669</f>
        <v>0</v>
      </c>
      <c r="L670">
        <f>[1]Feuil1!T669</f>
        <v>0</v>
      </c>
      <c r="M670" s="29">
        <f>[1]Feuil1!H669</f>
        <v>0</v>
      </c>
      <c r="N670" t="str">
        <f t="shared" si="10"/>
        <v>Dirigeant</v>
      </c>
    </row>
    <row r="671" spans="1:14" x14ac:dyDescent="0.25">
      <c r="A671">
        <f>[1]Feuil1!D670</f>
        <v>0</v>
      </c>
      <c r="B671" t="str">
        <f>[1]Feuil1!B670&amp;" "&amp;[1]Feuil1!C670</f>
        <v xml:space="preserve"> </v>
      </c>
      <c r="C671">
        <f>[1]Feuil1!U670</f>
        <v>0</v>
      </c>
      <c r="D671">
        <f>[1]Feuil1!I670</f>
        <v>0</v>
      </c>
      <c r="E671">
        <f>[1]Feuil1!J670</f>
        <v>0</v>
      </c>
      <c r="F671">
        <f>[1]Feuil1!K670</f>
        <v>0</v>
      </c>
      <c r="G671">
        <f>[1]Feuil1!N670</f>
        <v>0</v>
      </c>
      <c r="H671">
        <f>[1]Feuil1!E670</f>
        <v>0</v>
      </c>
      <c r="I671" s="29">
        <f>[1]Feuil1!P670</f>
        <v>0</v>
      </c>
      <c r="J671">
        <f>[1]Feuil1!Q670</f>
        <v>0</v>
      </c>
      <c r="K671" s="29">
        <f>[1]Feuil1!S670</f>
        <v>0</v>
      </c>
      <c r="L671">
        <f>[1]Feuil1!T670</f>
        <v>0</v>
      </c>
      <c r="M671" s="29">
        <f>[1]Feuil1!H670</f>
        <v>0</v>
      </c>
      <c r="N671" t="str">
        <f t="shared" si="10"/>
        <v>Dirigeant</v>
      </c>
    </row>
    <row r="672" spans="1:14" x14ac:dyDescent="0.25">
      <c r="A672">
        <f>[1]Feuil1!D671</f>
        <v>0</v>
      </c>
      <c r="B672" t="str">
        <f>[1]Feuil1!B671&amp;" "&amp;[1]Feuil1!C671</f>
        <v xml:space="preserve"> </v>
      </c>
      <c r="C672">
        <f>[1]Feuil1!U671</f>
        <v>0</v>
      </c>
      <c r="D672">
        <f>[1]Feuil1!I671</f>
        <v>0</v>
      </c>
      <c r="E672">
        <f>[1]Feuil1!J671</f>
        <v>0</v>
      </c>
      <c r="F672">
        <f>[1]Feuil1!K671</f>
        <v>0</v>
      </c>
      <c r="G672">
        <f>[1]Feuil1!N671</f>
        <v>0</v>
      </c>
      <c r="H672">
        <f>[1]Feuil1!E671</f>
        <v>0</v>
      </c>
      <c r="I672" s="29">
        <f>[1]Feuil1!P671</f>
        <v>0</v>
      </c>
      <c r="J672">
        <f>[1]Feuil1!Q671</f>
        <v>0</v>
      </c>
      <c r="K672" s="29">
        <f>[1]Feuil1!S671</f>
        <v>0</v>
      </c>
      <c r="L672">
        <f>[1]Feuil1!T671</f>
        <v>0</v>
      </c>
      <c r="M672" s="29">
        <f>[1]Feuil1!H671</f>
        <v>0</v>
      </c>
      <c r="N672" t="str">
        <f t="shared" si="10"/>
        <v>Dirigeant</v>
      </c>
    </row>
    <row r="673" spans="1:14" x14ac:dyDescent="0.25">
      <c r="A673">
        <f>[1]Feuil1!D672</f>
        <v>0</v>
      </c>
      <c r="B673" t="str">
        <f>[1]Feuil1!B672&amp;" "&amp;[1]Feuil1!C672</f>
        <v xml:space="preserve"> </v>
      </c>
      <c r="C673">
        <f>[1]Feuil1!U672</f>
        <v>0</v>
      </c>
      <c r="D673">
        <f>[1]Feuil1!I672</f>
        <v>0</v>
      </c>
      <c r="E673">
        <f>[1]Feuil1!J672</f>
        <v>0</v>
      </c>
      <c r="F673">
        <f>[1]Feuil1!K672</f>
        <v>0</v>
      </c>
      <c r="G673">
        <f>[1]Feuil1!N672</f>
        <v>0</v>
      </c>
      <c r="H673">
        <f>[1]Feuil1!E672</f>
        <v>0</v>
      </c>
      <c r="I673" s="29">
        <f>[1]Feuil1!P672</f>
        <v>0</v>
      </c>
      <c r="J673">
        <f>[1]Feuil1!Q672</f>
        <v>0</v>
      </c>
      <c r="K673" s="29">
        <f>[1]Feuil1!S672</f>
        <v>0</v>
      </c>
      <c r="L673">
        <f>[1]Feuil1!T672</f>
        <v>0</v>
      </c>
      <c r="M673" s="29">
        <f>[1]Feuil1!H672</f>
        <v>0</v>
      </c>
      <c r="N673" t="str">
        <f t="shared" si="10"/>
        <v>Dirigeant</v>
      </c>
    </row>
    <row r="674" spans="1:14" x14ac:dyDescent="0.25">
      <c r="A674">
        <f>[1]Feuil1!D673</f>
        <v>0</v>
      </c>
      <c r="B674" t="str">
        <f>[1]Feuil1!B673&amp;" "&amp;[1]Feuil1!C673</f>
        <v xml:space="preserve"> </v>
      </c>
      <c r="C674">
        <f>[1]Feuil1!U673</f>
        <v>0</v>
      </c>
      <c r="D674">
        <f>[1]Feuil1!I673</f>
        <v>0</v>
      </c>
      <c r="E674">
        <f>[1]Feuil1!J673</f>
        <v>0</v>
      </c>
      <c r="F674">
        <f>[1]Feuil1!K673</f>
        <v>0</v>
      </c>
      <c r="G674">
        <f>[1]Feuil1!N673</f>
        <v>0</v>
      </c>
      <c r="H674">
        <f>[1]Feuil1!E673</f>
        <v>0</v>
      </c>
      <c r="I674" s="29">
        <f>[1]Feuil1!P673</f>
        <v>0</v>
      </c>
      <c r="J674">
        <f>[1]Feuil1!Q673</f>
        <v>0</v>
      </c>
      <c r="K674" s="29">
        <f>[1]Feuil1!S673</f>
        <v>0</v>
      </c>
      <c r="L674">
        <f>[1]Feuil1!T673</f>
        <v>0</v>
      </c>
      <c r="M674" s="29">
        <f>[1]Feuil1!H673</f>
        <v>0</v>
      </c>
      <c r="N674" t="str">
        <f t="shared" si="10"/>
        <v>Dirigeant</v>
      </c>
    </row>
    <row r="675" spans="1:14" x14ac:dyDescent="0.25">
      <c r="A675">
        <f>[1]Feuil1!D674</f>
        <v>0</v>
      </c>
      <c r="B675" t="str">
        <f>[1]Feuil1!B674&amp;" "&amp;[1]Feuil1!C674</f>
        <v xml:space="preserve"> </v>
      </c>
      <c r="C675">
        <f>[1]Feuil1!U674</f>
        <v>0</v>
      </c>
      <c r="D675">
        <f>[1]Feuil1!I674</f>
        <v>0</v>
      </c>
      <c r="E675">
        <f>[1]Feuil1!J674</f>
        <v>0</v>
      </c>
      <c r="F675">
        <f>[1]Feuil1!K674</f>
        <v>0</v>
      </c>
      <c r="G675">
        <f>[1]Feuil1!N674</f>
        <v>0</v>
      </c>
      <c r="H675">
        <f>[1]Feuil1!E674</f>
        <v>0</v>
      </c>
      <c r="I675" s="29">
        <f>[1]Feuil1!P674</f>
        <v>0</v>
      </c>
      <c r="J675">
        <f>[1]Feuil1!Q674</f>
        <v>0</v>
      </c>
      <c r="K675" s="29">
        <f>[1]Feuil1!S674</f>
        <v>0</v>
      </c>
      <c r="L675">
        <f>[1]Feuil1!T674</f>
        <v>0</v>
      </c>
      <c r="M675" s="29">
        <f>[1]Feuil1!H674</f>
        <v>0</v>
      </c>
      <c r="N675" t="str">
        <f t="shared" si="10"/>
        <v>Dirigeant</v>
      </c>
    </row>
    <row r="676" spans="1:14" x14ac:dyDescent="0.25">
      <c r="A676">
        <f>[1]Feuil1!D675</f>
        <v>0</v>
      </c>
      <c r="B676" t="str">
        <f>[1]Feuil1!B675&amp;" "&amp;[1]Feuil1!C675</f>
        <v xml:space="preserve"> </v>
      </c>
      <c r="C676">
        <f>[1]Feuil1!U675</f>
        <v>0</v>
      </c>
      <c r="D676">
        <f>[1]Feuil1!I675</f>
        <v>0</v>
      </c>
      <c r="E676">
        <f>[1]Feuil1!J675</f>
        <v>0</v>
      </c>
      <c r="F676">
        <f>[1]Feuil1!K675</f>
        <v>0</v>
      </c>
      <c r="G676">
        <f>[1]Feuil1!N675</f>
        <v>0</v>
      </c>
      <c r="H676">
        <f>[1]Feuil1!E675</f>
        <v>0</v>
      </c>
      <c r="I676" s="29">
        <f>[1]Feuil1!P675</f>
        <v>0</v>
      </c>
      <c r="J676">
        <f>[1]Feuil1!Q675</f>
        <v>0</v>
      </c>
      <c r="K676" s="29">
        <f>[1]Feuil1!S675</f>
        <v>0</v>
      </c>
      <c r="L676">
        <f>[1]Feuil1!T675</f>
        <v>0</v>
      </c>
      <c r="M676" s="29">
        <f>[1]Feuil1!H675</f>
        <v>0</v>
      </c>
      <c r="N676" t="str">
        <f t="shared" si="10"/>
        <v>Dirigeant</v>
      </c>
    </row>
    <row r="677" spans="1:14" x14ac:dyDescent="0.25">
      <c r="A677">
        <f>[1]Feuil1!D676</f>
        <v>0</v>
      </c>
      <c r="B677" t="str">
        <f>[1]Feuil1!B676&amp;" "&amp;[1]Feuil1!C676</f>
        <v xml:space="preserve"> </v>
      </c>
      <c r="C677">
        <f>[1]Feuil1!U676</f>
        <v>0</v>
      </c>
      <c r="D677">
        <f>[1]Feuil1!I676</f>
        <v>0</v>
      </c>
      <c r="E677">
        <f>[1]Feuil1!J676</f>
        <v>0</v>
      </c>
      <c r="F677">
        <f>[1]Feuil1!K676</f>
        <v>0</v>
      </c>
      <c r="G677">
        <f>[1]Feuil1!N676</f>
        <v>0</v>
      </c>
      <c r="H677">
        <f>[1]Feuil1!E676</f>
        <v>0</v>
      </c>
      <c r="I677" s="29">
        <f>[1]Feuil1!P676</f>
        <v>0</v>
      </c>
      <c r="J677">
        <f>[1]Feuil1!Q676</f>
        <v>0</v>
      </c>
      <c r="K677" s="29">
        <f>[1]Feuil1!S676</f>
        <v>0</v>
      </c>
      <c r="L677">
        <f>[1]Feuil1!T676</f>
        <v>0</v>
      </c>
      <c r="M677" s="29">
        <f>[1]Feuil1!H676</f>
        <v>0</v>
      </c>
      <c r="N677" t="str">
        <f t="shared" si="10"/>
        <v>Dirigeant</v>
      </c>
    </row>
    <row r="678" spans="1:14" x14ac:dyDescent="0.25">
      <c r="A678">
        <f>[1]Feuil1!D677</f>
        <v>0</v>
      </c>
      <c r="B678" t="str">
        <f>[1]Feuil1!B677&amp;" "&amp;[1]Feuil1!C677</f>
        <v xml:space="preserve"> </v>
      </c>
      <c r="C678">
        <f>[1]Feuil1!U677</f>
        <v>0</v>
      </c>
      <c r="D678">
        <f>[1]Feuil1!I677</f>
        <v>0</v>
      </c>
      <c r="E678">
        <f>[1]Feuil1!J677</f>
        <v>0</v>
      </c>
      <c r="F678">
        <f>[1]Feuil1!K677</f>
        <v>0</v>
      </c>
      <c r="G678">
        <f>[1]Feuil1!N677</f>
        <v>0</v>
      </c>
      <c r="H678">
        <f>[1]Feuil1!E677</f>
        <v>0</v>
      </c>
      <c r="I678" s="29">
        <f>[1]Feuil1!P677</f>
        <v>0</v>
      </c>
      <c r="J678">
        <f>[1]Feuil1!Q677</f>
        <v>0</v>
      </c>
      <c r="K678" s="29">
        <f>[1]Feuil1!S677</f>
        <v>0</v>
      </c>
      <c r="L678">
        <f>[1]Feuil1!T677</f>
        <v>0</v>
      </c>
      <c r="M678" s="29">
        <f>[1]Feuil1!H677</f>
        <v>0</v>
      </c>
      <c r="N678" t="str">
        <f t="shared" si="10"/>
        <v>Dirigeant</v>
      </c>
    </row>
    <row r="679" spans="1:14" x14ac:dyDescent="0.25">
      <c r="A679">
        <f>[1]Feuil1!D678</f>
        <v>0</v>
      </c>
      <c r="B679" t="str">
        <f>[1]Feuil1!B678&amp;" "&amp;[1]Feuil1!C678</f>
        <v xml:space="preserve"> </v>
      </c>
      <c r="C679">
        <f>[1]Feuil1!U678</f>
        <v>0</v>
      </c>
      <c r="D679">
        <f>[1]Feuil1!I678</f>
        <v>0</v>
      </c>
      <c r="E679">
        <f>[1]Feuil1!J678</f>
        <v>0</v>
      </c>
      <c r="F679">
        <f>[1]Feuil1!K678</f>
        <v>0</v>
      </c>
      <c r="G679">
        <f>[1]Feuil1!N678</f>
        <v>0</v>
      </c>
      <c r="H679">
        <f>[1]Feuil1!E678</f>
        <v>0</v>
      </c>
      <c r="I679" s="29">
        <f>[1]Feuil1!P678</f>
        <v>0</v>
      </c>
      <c r="J679">
        <f>[1]Feuil1!Q678</f>
        <v>0</v>
      </c>
      <c r="K679" s="29">
        <f>[1]Feuil1!S678</f>
        <v>0</v>
      </c>
      <c r="L679">
        <f>[1]Feuil1!T678</f>
        <v>0</v>
      </c>
      <c r="M679" s="29">
        <f>[1]Feuil1!H678</f>
        <v>0</v>
      </c>
      <c r="N679" t="str">
        <f t="shared" si="10"/>
        <v>Dirigeant</v>
      </c>
    </row>
    <row r="680" spans="1:14" x14ac:dyDescent="0.25">
      <c r="A680">
        <f>[1]Feuil1!D679</f>
        <v>0</v>
      </c>
      <c r="B680" t="str">
        <f>[1]Feuil1!B679&amp;" "&amp;[1]Feuil1!C679</f>
        <v xml:space="preserve"> </v>
      </c>
      <c r="C680">
        <f>[1]Feuil1!U679</f>
        <v>0</v>
      </c>
      <c r="D680">
        <f>[1]Feuil1!I679</f>
        <v>0</v>
      </c>
      <c r="E680">
        <f>[1]Feuil1!J679</f>
        <v>0</v>
      </c>
      <c r="F680">
        <f>[1]Feuil1!K679</f>
        <v>0</v>
      </c>
      <c r="G680">
        <f>[1]Feuil1!N679</f>
        <v>0</v>
      </c>
      <c r="H680">
        <f>[1]Feuil1!E679</f>
        <v>0</v>
      </c>
      <c r="I680" s="29">
        <f>[1]Feuil1!P679</f>
        <v>0</v>
      </c>
      <c r="J680">
        <f>[1]Feuil1!Q679</f>
        <v>0</v>
      </c>
      <c r="K680" s="29">
        <f>[1]Feuil1!S679</f>
        <v>0</v>
      </c>
      <c r="L680">
        <f>[1]Feuil1!T679</f>
        <v>0</v>
      </c>
      <c r="M680" s="29">
        <f>[1]Feuil1!H679</f>
        <v>0</v>
      </c>
      <c r="N680" t="str">
        <f t="shared" si="10"/>
        <v>Dirigeant</v>
      </c>
    </row>
    <row r="681" spans="1:14" x14ac:dyDescent="0.25">
      <c r="A681">
        <f>[1]Feuil1!D680</f>
        <v>0</v>
      </c>
      <c r="B681" t="str">
        <f>[1]Feuil1!B680&amp;" "&amp;[1]Feuil1!C680</f>
        <v xml:space="preserve"> </v>
      </c>
      <c r="C681">
        <f>[1]Feuil1!U680</f>
        <v>0</v>
      </c>
      <c r="D681">
        <f>[1]Feuil1!I680</f>
        <v>0</v>
      </c>
      <c r="E681">
        <f>[1]Feuil1!J680</f>
        <v>0</v>
      </c>
      <c r="F681">
        <f>[1]Feuil1!K680</f>
        <v>0</v>
      </c>
      <c r="G681">
        <f>[1]Feuil1!N680</f>
        <v>0</v>
      </c>
      <c r="H681">
        <f>[1]Feuil1!E680</f>
        <v>0</v>
      </c>
      <c r="I681" s="29">
        <f>[1]Feuil1!P680</f>
        <v>0</v>
      </c>
      <c r="J681">
        <f>[1]Feuil1!Q680</f>
        <v>0</v>
      </c>
      <c r="K681" s="29">
        <f>[1]Feuil1!S680</f>
        <v>0</v>
      </c>
      <c r="L681">
        <f>[1]Feuil1!T680</f>
        <v>0</v>
      </c>
      <c r="M681" s="29">
        <f>[1]Feuil1!H680</f>
        <v>0</v>
      </c>
      <c r="N681" t="str">
        <f t="shared" si="10"/>
        <v>Dirigeant</v>
      </c>
    </row>
    <row r="682" spans="1:14" x14ac:dyDescent="0.25">
      <c r="A682">
        <f>[1]Feuil1!D681</f>
        <v>0</v>
      </c>
      <c r="B682" t="str">
        <f>[1]Feuil1!B681&amp;" "&amp;[1]Feuil1!C681</f>
        <v xml:space="preserve"> </v>
      </c>
      <c r="C682">
        <f>[1]Feuil1!U681</f>
        <v>0</v>
      </c>
      <c r="D682">
        <f>[1]Feuil1!I681</f>
        <v>0</v>
      </c>
      <c r="E682">
        <f>[1]Feuil1!J681</f>
        <v>0</v>
      </c>
      <c r="F682">
        <f>[1]Feuil1!K681</f>
        <v>0</v>
      </c>
      <c r="G682">
        <f>[1]Feuil1!N681</f>
        <v>0</v>
      </c>
      <c r="H682">
        <f>[1]Feuil1!E681</f>
        <v>0</v>
      </c>
      <c r="I682" s="29">
        <f>[1]Feuil1!P681</f>
        <v>0</v>
      </c>
      <c r="J682">
        <f>[1]Feuil1!Q681</f>
        <v>0</v>
      </c>
      <c r="K682" s="29">
        <f>[1]Feuil1!S681</f>
        <v>0</v>
      </c>
      <c r="L682">
        <f>[1]Feuil1!T681</f>
        <v>0</v>
      </c>
      <c r="M682" s="29">
        <f>[1]Feuil1!H681</f>
        <v>0</v>
      </c>
      <c r="N682" t="str">
        <f t="shared" si="10"/>
        <v>Dirigeant</v>
      </c>
    </row>
    <row r="683" spans="1:14" x14ac:dyDescent="0.25">
      <c r="A683">
        <f>[1]Feuil1!D682</f>
        <v>0</v>
      </c>
      <c r="B683" t="str">
        <f>[1]Feuil1!B682&amp;" "&amp;[1]Feuil1!C682</f>
        <v xml:space="preserve"> </v>
      </c>
      <c r="C683">
        <f>[1]Feuil1!U682</f>
        <v>0</v>
      </c>
      <c r="D683">
        <f>[1]Feuil1!I682</f>
        <v>0</v>
      </c>
      <c r="E683">
        <f>[1]Feuil1!J682</f>
        <v>0</v>
      </c>
      <c r="F683">
        <f>[1]Feuil1!K682</f>
        <v>0</v>
      </c>
      <c r="G683">
        <f>[1]Feuil1!N682</f>
        <v>0</v>
      </c>
      <c r="H683">
        <f>[1]Feuil1!E682</f>
        <v>0</v>
      </c>
      <c r="I683" s="29">
        <f>[1]Feuil1!P682</f>
        <v>0</v>
      </c>
      <c r="J683">
        <f>[1]Feuil1!Q682</f>
        <v>0</v>
      </c>
      <c r="K683" s="29">
        <f>[1]Feuil1!S682</f>
        <v>0</v>
      </c>
      <c r="L683">
        <f>[1]Feuil1!T682</f>
        <v>0</v>
      </c>
      <c r="M683" s="29">
        <f>[1]Feuil1!H682</f>
        <v>0</v>
      </c>
      <c r="N683" t="str">
        <f t="shared" si="10"/>
        <v>Dirigeant</v>
      </c>
    </row>
    <row r="684" spans="1:14" x14ac:dyDescent="0.25">
      <c r="A684">
        <f>[1]Feuil1!D683</f>
        <v>0</v>
      </c>
      <c r="B684" t="str">
        <f>[1]Feuil1!B683&amp;" "&amp;[1]Feuil1!C683</f>
        <v xml:space="preserve"> </v>
      </c>
      <c r="C684">
        <f>[1]Feuil1!U683</f>
        <v>0</v>
      </c>
      <c r="D684">
        <f>[1]Feuil1!I683</f>
        <v>0</v>
      </c>
      <c r="E684">
        <f>[1]Feuil1!J683</f>
        <v>0</v>
      </c>
      <c r="F684">
        <f>[1]Feuil1!K683</f>
        <v>0</v>
      </c>
      <c r="G684">
        <f>[1]Feuil1!N683</f>
        <v>0</v>
      </c>
      <c r="H684">
        <f>[1]Feuil1!E683</f>
        <v>0</v>
      </c>
      <c r="I684" s="29">
        <f>[1]Feuil1!P683</f>
        <v>0</v>
      </c>
      <c r="J684">
        <f>[1]Feuil1!Q683</f>
        <v>0</v>
      </c>
      <c r="K684" s="29">
        <f>[1]Feuil1!S683</f>
        <v>0</v>
      </c>
      <c r="L684">
        <f>[1]Feuil1!T683</f>
        <v>0</v>
      </c>
      <c r="M684" s="29">
        <f>[1]Feuil1!H683</f>
        <v>0</v>
      </c>
      <c r="N684" t="str">
        <f t="shared" si="10"/>
        <v>Dirigeant</v>
      </c>
    </row>
    <row r="685" spans="1:14" x14ac:dyDescent="0.25">
      <c r="A685">
        <f>[1]Feuil1!D684</f>
        <v>0</v>
      </c>
      <c r="B685" t="str">
        <f>[1]Feuil1!B684&amp;" "&amp;[1]Feuil1!C684</f>
        <v xml:space="preserve"> </v>
      </c>
      <c r="C685">
        <f>[1]Feuil1!U684</f>
        <v>0</v>
      </c>
      <c r="D685">
        <f>[1]Feuil1!I684</f>
        <v>0</v>
      </c>
      <c r="E685">
        <f>[1]Feuil1!J684</f>
        <v>0</v>
      </c>
      <c r="F685">
        <f>[1]Feuil1!K684</f>
        <v>0</v>
      </c>
      <c r="G685">
        <f>[1]Feuil1!N684</f>
        <v>0</v>
      </c>
      <c r="H685">
        <f>[1]Feuil1!E684</f>
        <v>0</v>
      </c>
      <c r="I685" s="29">
        <f>[1]Feuil1!P684</f>
        <v>0</v>
      </c>
      <c r="J685">
        <f>[1]Feuil1!Q684</f>
        <v>0</v>
      </c>
      <c r="K685" s="29">
        <f>[1]Feuil1!S684</f>
        <v>0</v>
      </c>
      <c r="L685">
        <f>[1]Feuil1!T684</f>
        <v>0</v>
      </c>
      <c r="M685" s="29">
        <f>[1]Feuil1!H684</f>
        <v>0</v>
      </c>
      <c r="N685" t="str">
        <f t="shared" si="10"/>
        <v>Dirigeant</v>
      </c>
    </row>
    <row r="686" spans="1:14" x14ac:dyDescent="0.25">
      <c r="A686">
        <f>[1]Feuil1!D685</f>
        <v>0</v>
      </c>
      <c r="B686" t="str">
        <f>[1]Feuil1!B685&amp;" "&amp;[1]Feuil1!C685</f>
        <v xml:space="preserve"> </v>
      </c>
      <c r="C686">
        <f>[1]Feuil1!U685</f>
        <v>0</v>
      </c>
      <c r="D686">
        <f>[1]Feuil1!I685</f>
        <v>0</v>
      </c>
      <c r="E686">
        <f>[1]Feuil1!J685</f>
        <v>0</v>
      </c>
      <c r="F686">
        <f>[1]Feuil1!K685</f>
        <v>0</v>
      </c>
      <c r="G686">
        <f>[1]Feuil1!N685</f>
        <v>0</v>
      </c>
      <c r="H686">
        <f>[1]Feuil1!E685</f>
        <v>0</v>
      </c>
      <c r="I686" s="29">
        <f>[1]Feuil1!P685</f>
        <v>0</v>
      </c>
      <c r="J686">
        <f>[1]Feuil1!Q685</f>
        <v>0</v>
      </c>
      <c r="K686" s="29">
        <f>[1]Feuil1!S685</f>
        <v>0</v>
      </c>
      <c r="L686">
        <f>[1]Feuil1!T685</f>
        <v>0</v>
      </c>
      <c r="M686" s="29">
        <f>[1]Feuil1!H685</f>
        <v>0</v>
      </c>
      <c r="N686" t="str">
        <f t="shared" si="10"/>
        <v>Dirigeant</v>
      </c>
    </row>
    <row r="687" spans="1:14" x14ac:dyDescent="0.25">
      <c r="A687">
        <f>[1]Feuil1!D686</f>
        <v>0</v>
      </c>
      <c r="B687" t="str">
        <f>[1]Feuil1!B686&amp;" "&amp;[1]Feuil1!C686</f>
        <v xml:space="preserve"> </v>
      </c>
      <c r="C687">
        <f>[1]Feuil1!U686</f>
        <v>0</v>
      </c>
      <c r="D687">
        <f>[1]Feuil1!I686</f>
        <v>0</v>
      </c>
      <c r="E687">
        <f>[1]Feuil1!J686</f>
        <v>0</v>
      </c>
      <c r="F687">
        <f>[1]Feuil1!K686</f>
        <v>0</v>
      </c>
      <c r="G687">
        <f>[1]Feuil1!N686</f>
        <v>0</v>
      </c>
      <c r="H687">
        <f>[1]Feuil1!E686</f>
        <v>0</v>
      </c>
      <c r="I687" s="29">
        <f>[1]Feuil1!P686</f>
        <v>0</v>
      </c>
      <c r="J687">
        <f>[1]Feuil1!Q686</f>
        <v>0</v>
      </c>
      <c r="K687" s="29">
        <f>[1]Feuil1!S686</f>
        <v>0</v>
      </c>
      <c r="L687">
        <f>[1]Feuil1!T686</f>
        <v>0</v>
      </c>
      <c r="M687" s="29">
        <f>[1]Feuil1!H686</f>
        <v>0</v>
      </c>
      <c r="N687" t="str">
        <f t="shared" si="10"/>
        <v>Dirigeant</v>
      </c>
    </row>
    <row r="688" spans="1:14" x14ac:dyDescent="0.25">
      <c r="A688">
        <f>[1]Feuil1!D687</f>
        <v>0</v>
      </c>
      <c r="B688" t="str">
        <f>[1]Feuil1!B687&amp;" "&amp;[1]Feuil1!C687</f>
        <v xml:space="preserve"> </v>
      </c>
      <c r="C688">
        <f>[1]Feuil1!U687</f>
        <v>0</v>
      </c>
      <c r="D688">
        <f>[1]Feuil1!I687</f>
        <v>0</v>
      </c>
      <c r="E688">
        <f>[1]Feuil1!J687</f>
        <v>0</v>
      </c>
      <c r="F688">
        <f>[1]Feuil1!K687</f>
        <v>0</v>
      </c>
      <c r="G688">
        <f>[1]Feuil1!N687</f>
        <v>0</v>
      </c>
      <c r="H688">
        <f>[1]Feuil1!E687</f>
        <v>0</v>
      </c>
      <c r="I688" s="29">
        <f>[1]Feuil1!P687</f>
        <v>0</v>
      </c>
      <c r="J688">
        <f>[1]Feuil1!Q687</f>
        <v>0</v>
      </c>
      <c r="K688" s="29">
        <f>[1]Feuil1!S687</f>
        <v>0</v>
      </c>
      <c r="L688">
        <f>[1]Feuil1!T687</f>
        <v>0</v>
      </c>
      <c r="M688" s="29">
        <f>[1]Feuil1!H687</f>
        <v>0</v>
      </c>
      <c r="N688" t="str">
        <f t="shared" si="10"/>
        <v>Dirigeant</v>
      </c>
    </row>
    <row r="689" spans="1:14" x14ac:dyDescent="0.25">
      <c r="A689">
        <f>[1]Feuil1!D688</f>
        <v>0</v>
      </c>
      <c r="B689" t="str">
        <f>[1]Feuil1!B688&amp;" "&amp;[1]Feuil1!C688</f>
        <v xml:space="preserve"> </v>
      </c>
      <c r="C689">
        <f>[1]Feuil1!U688</f>
        <v>0</v>
      </c>
      <c r="D689">
        <f>[1]Feuil1!I688</f>
        <v>0</v>
      </c>
      <c r="E689">
        <f>[1]Feuil1!J688</f>
        <v>0</v>
      </c>
      <c r="F689">
        <f>[1]Feuil1!K688</f>
        <v>0</v>
      </c>
      <c r="G689">
        <f>[1]Feuil1!N688</f>
        <v>0</v>
      </c>
      <c r="H689">
        <f>[1]Feuil1!E688</f>
        <v>0</v>
      </c>
      <c r="I689" s="29">
        <f>[1]Feuil1!P688</f>
        <v>0</v>
      </c>
      <c r="J689">
        <f>[1]Feuil1!Q688</f>
        <v>0</v>
      </c>
      <c r="K689" s="29">
        <f>[1]Feuil1!S688</f>
        <v>0</v>
      </c>
      <c r="L689">
        <f>[1]Feuil1!T688</f>
        <v>0</v>
      </c>
      <c r="M689" s="29">
        <f>[1]Feuil1!H688</f>
        <v>0</v>
      </c>
      <c r="N689" t="str">
        <f t="shared" si="10"/>
        <v>Dirigeant</v>
      </c>
    </row>
    <row r="690" spans="1:14" x14ac:dyDescent="0.25">
      <c r="A690">
        <f>[1]Feuil1!D689</f>
        <v>0</v>
      </c>
      <c r="B690" t="str">
        <f>[1]Feuil1!B689&amp;" "&amp;[1]Feuil1!C689</f>
        <v xml:space="preserve"> </v>
      </c>
      <c r="C690">
        <f>[1]Feuil1!U689</f>
        <v>0</v>
      </c>
      <c r="D690">
        <f>[1]Feuil1!I689</f>
        <v>0</v>
      </c>
      <c r="E690">
        <f>[1]Feuil1!J689</f>
        <v>0</v>
      </c>
      <c r="F690">
        <f>[1]Feuil1!K689</f>
        <v>0</v>
      </c>
      <c r="G690">
        <f>[1]Feuil1!N689</f>
        <v>0</v>
      </c>
      <c r="H690">
        <f>[1]Feuil1!E689</f>
        <v>0</v>
      </c>
      <c r="I690" s="29">
        <f>[1]Feuil1!P689</f>
        <v>0</v>
      </c>
      <c r="J690">
        <f>[1]Feuil1!Q689</f>
        <v>0</v>
      </c>
      <c r="K690" s="29">
        <f>[1]Feuil1!S689</f>
        <v>0</v>
      </c>
      <c r="L690">
        <f>[1]Feuil1!T689</f>
        <v>0</v>
      </c>
      <c r="M690" s="29">
        <f>[1]Feuil1!H689</f>
        <v>0</v>
      </c>
      <c r="N690" t="str">
        <f t="shared" si="10"/>
        <v>Dirigeant</v>
      </c>
    </row>
    <row r="691" spans="1:14" x14ac:dyDescent="0.25">
      <c r="A691">
        <f>[1]Feuil1!D690</f>
        <v>0</v>
      </c>
      <c r="B691" t="str">
        <f>[1]Feuil1!B690&amp;" "&amp;[1]Feuil1!C690</f>
        <v xml:space="preserve"> </v>
      </c>
      <c r="C691">
        <f>[1]Feuil1!U690</f>
        <v>0</v>
      </c>
      <c r="D691">
        <f>[1]Feuil1!I690</f>
        <v>0</v>
      </c>
      <c r="E691">
        <f>[1]Feuil1!J690</f>
        <v>0</v>
      </c>
      <c r="F691">
        <f>[1]Feuil1!K690</f>
        <v>0</v>
      </c>
      <c r="G691">
        <f>[1]Feuil1!N690</f>
        <v>0</v>
      </c>
      <c r="H691">
        <f>[1]Feuil1!E690</f>
        <v>0</v>
      </c>
      <c r="I691" s="29">
        <f>[1]Feuil1!P690</f>
        <v>0</v>
      </c>
      <c r="J691">
        <f>[1]Feuil1!Q690</f>
        <v>0</v>
      </c>
      <c r="K691" s="29">
        <f>[1]Feuil1!S690</f>
        <v>0</v>
      </c>
      <c r="L691">
        <f>[1]Feuil1!T690</f>
        <v>0</v>
      </c>
      <c r="M691" s="29">
        <f>[1]Feuil1!H690</f>
        <v>0</v>
      </c>
      <c r="N691" t="str">
        <f t="shared" si="10"/>
        <v>Dirigeant</v>
      </c>
    </row>
    <row r="692" spans="1:14" x14ac:dyDescent="0.25">
      <c r="A692">
        <f>[1]Feuil1!D691</f>
        <v>0</v>
      </c>
      <c r="B692" t="str">
        <f>[1]Feuil1!B691&amp;" "&amp;[1]Feuil1!C691</f>
        <v xml:space="preserve"> </v>
      </c>
      <c r="C692">
        <f>[1]Feuil1!U691</f>
        <v>0</v>
      </c>
      <c r="D692">
        <f>[1]Feuil1!I691</f>
        <v>0</v>
      </c>
      <c r="E692">
        <f>[1]Feuil1!J691</f>
        <v>0</v>
      </c>
      <c r="F692">
        <f>[1]Feuil1!K691</f>
        <v>0</v>
      </c>
      <c r="G692">
        <f>[1]Feuil1!N691</f>
        <v>0</v>
      </c>
      <c r="H692">
        <f>[1]Feuil1!E691</f>
        <v>0</v>
      </c>
      <c r="I692" s="29">
        <f>[1]Feuil1!P691</f>
        <v>0</v>
      </c>
      <c r="J692">
        <f>[1]Feuil1!Q691</f>
        <v>0</v>
      </c>
      <c r="K692" s="29">
        <f>[1]Feuil1!S691</f>
        <v>0</v>
      </c>
      <c r="L692">
        <f>[1]Feuil1!T691</f>
        <v>0</v>
      </c>
      <c r="M692" s="29">
        <f>[1]Feuil1!H691</f>
        <v>0</v>
      </c>
      <c r="N692" t="str">
        <f t="shared" si="10"/>
        <v>Dirigeant</v>
      </c>
    </row>
    <row r="693" spans="1:14" x14ac:dyDescent="0.25">
      <c r="A693">
        <f>[1]Feuil1!D692</f>
        <v>0</v>
      </c>
      <c r="B693" t="str">
        <f>[1]Feuil1!B692&amp;" "&amp;[1]Feuil1!C692</f>
        <v xml:space="preserve"> </v>
      </c>
      <c r="C693">
        <f>[1]Feuil1!U692</f>
        <v>0</v>
      </c>
      <c r="D693">
        <f>[1]Feuil1!I692</f>
        <v>0</v>
      </c>
      <c r="E693">
        <f>[1]Feuil1!J692</f>
        <v>0</v>
      </c>
      <c r="F693">
        <f>[1]Feuil1!K692</f>
        <v>0</v>
      </c>
      <c r="G693">
        <f>[1]Feuil1!N692</f>
        <v>0</v>
      </c>
      <c r="H693">
        <f>[1]Feuil1!E692</f>
        <v>0</v>
      </c>
      <c r="I693" s="29">
        <f>[1]Feuil1!P692</f>
        <v>0</v>
      </c>
      <c r="J693">
        <f>[1]Feuil1!Q692</f>
        <v>0</v>
      </c>
      <c r="K693" s="29">
        <f>[1]Feuil1!S692</f>
        <v>0</v>
      </c>
      <c r="L693">
        <f>[1]Feuil1!T692</f>
        <v>0</v>
      </c>
      <c r="M693" s="29">
        <f>[1]Feuil1!H692</f>
        <v>0</v>
      </c>
      <c r="N693" t="str">
        <f t="shared" si="10"/>
        <v>Dirigeant</v>
      </c>
    </row>
    <row r="694" spans="1:14" x14ac:dyDescent="0.25">
      <c r="A694">
        <f>[1]Feuil1!D693</f>
        <v>0</v>
      </c>
      <c r="B694" t="str">
        <f>[1]Feuil1!B693&amp;" "&amp;[1]Feuil1!C693</f>
        <v xml:space="preserve"> </v>
      </c>
      <c r="C694">
        <f>[1]Feuil1!U693</f>
        <v>0</v>
      </c>
      <c r="D694">
        <f>[1]Feuil1!I693</f>
        <v>0</v>
      </c>
      <c r="E694">
        <f>[1]Feuil1!J693</f>
        <v>0</v>
      </c>
      <c r="F694">
        <f>[1]Feuil1!K693</f>
        <v>0</v>
      </c>
      <c r="G694">
        <f>[1]Feuil1!N693</f>
        <v>0</v>
      </c>
      <c r="H694">
        <f>[1]Feuil1!E693</f>
        <v>0</v>
      </c>
      <c r="I694" s="29">
        <f>[1]Feuil1!P693</f>
        <v>0</v>
      </c>
      <c r="J694">
        <f>[1]Feuil1!Q693</f>
        <v>0</v>
      </c>
      <c r="K694" s="29">
        <f>[1]Feuil1!S693</f>
        <v>0</v>
      </c>
      <c r="L694">
        <f>[1]Feuil1!T693</f>
        <v>0</v>
      </c>
      <c r="M694" s="29">
        <f>[1]Feuil1!H693</f>
        <v>0</v>
      </c>
      <c r="N694" t="str">
        <f t="shared" si="10"/>
        <v>Dirigeant</v>
      </c>
    </row>
    <row r="695" spans="1:14" x14ac:dyDescent="0.25">
      <c r="A695">
        <f>[1]Feuil1!D694</f>
        <v>0</v>
      </c>
      <c r="B695" t="str">
        <f>[1]Feuil1!B694&amp;" "&amp;[1]Feuil1!C694</f>
        <v xml:space="preserve"> </v>
      </c>
      <c r="C695">
        <f>[1]Feuil1!U694</f>
        <v>0</v>
      </c>
      <c r="D695">
        <f>[1]Feuil1!I694</f>
        <v>0</v>
      </c>
      <c r="E695">
        <f>[1]Feuil1!J694</f>
        <v>0</v>
      </c>
      <c r="F695">
        <f>[1]Feuil1!K694</f>
        <v>0</v>
      </c>
      <c r="G695">
        <f>[1]Feuil1!N694</f>
        <v>0</v>
      </c>
      <c r="H695">
        <f>[1]Feuil1!E694</f>
        <v>0</v>
      </c>
      <c r="I695" s="29">
        <f>[1]Feuil1!P694</f>
        <v>0</v>
      </c>
      <c r="J695">
        <f>[1]Feuil1!Q694</f>
        <v>0</v>
      </c>
      <c r="K695" s="29">
        <f>[1]Feuil1!S694</f>
        <v>0</v>
      </c>
      <c r="L695">
        <f>[1]Feuil1!T694</f>
        <v>0</v>
      </c>
      <c r="M695" s="29">
        <f>[1]Feuil1!H694</f>
        <v>0</v>
      </c>
      <c r="N695" t="str">
        <f t="shared" si="10"/>
        <v>Dirigeant</v>
      </c>
    </row>
    <row r="696" spans="1:14" x14ac:dyDescent="0.25">
      <c r="A696">
        <f>[1]Feuil1!D695</f>
        <v>0</v>
      </c>
      <c r="B696" t="str">
        <f>[1]Feuil1!B695&amp;" "&amp;[1]Feuil1!C695</f>
        <v xml:space="preserve"> </v>
      </c>
      <c r="C696">
        <f>[1]Feuil1!U695</f>
        <v>0</v>
      </c>
      <c r="D696">
        <f>[1]Feuil1!I695</f>
        <v>0</v>
      </c>
      <c r="E696">
        <f>[1]Feuil1!J695</f>
        <v>0</v>
      </c>
      <c r="F696">
        <f>[1]Feuil1!K695</f>
        <v>0</v>
      </c>
      <c r="G696">
        <f>[1]Feuil1!N695</f>
        <v>0</v>
      </c>
      <c r="H696">
        <f>[1]Feuil1!E695</f>
        <v>0</v>
      </c>
      <c r="I696" s="29">
        <f>[1]Feuil1!P695</f>
        <v>0</v>
      </c>
      <c r="J696">
        <f>[1]Feuil1!Q695</f>
        <v>0</v>
      </c>
      <c r="K696" s="29">
        <f>[1]Feuil1!S695</f>
        <v>0</v>
      </c>
      <c r="L696">
        <f>[1]Feuil1!T695</f>
        <v>0</v>
      </c>
      <c r="M696" s="29">
        <f>[1]Feuil1!H695</f>
        <v>0</v>
      </c>
      <c r="N696" t="str">
        <f t="shared" si="10"/>
        <v>Dirigeant</v>
      </c>
    </row>
    <row r="697" spans="1:14" x14ac:dyDescent="0.25">
      <c r="A697">
        <f>[1]Feuil1!D696</f>
        <v>0</v>
      </c>
      <c r="B697" t="str">
        <f>[1]Feuil1!B696&amp;" "&amp;[1]Feuil1!C696</f>
        <v xml:space="preserve"> </v>
      </c>
      <c r="C697">
        <f>[1]Feuil1!U696</f>
        <v>0</v>
      </c>
      <c r="D697">
        <f>[1]Feuil1!I696</f>
        <v>0</v>
      </c>
      <c r="E697">
        <f>[1]Feuil1!J696</f>
        <v>0</v>
      </c>
      <c r="F697">
        <f>[1]Feuil1!K696</f>
        <v>0</v>
      </c>
      <c r="G697">
        <f>[1]Feuil1!N696</f>
        <v>0</v>
      </c>
      <c r="H697">
        <f>[1]Feuil1!E696</f>
        <v>0</v>
      </c>
      <c r="I697" s="29">
        <f>[1]Feuil1!P696</f>
        <v>0</v>
      </c>
      <c r="J697">
        <f>[1]Feuil1!Q696</f>
        <v>0</v>
      </c>
      <c r="K697" s="29">
        <f>[1]Feuil1!S696</f>
        <v>0</v>
      </c>
      <c r="L697">
        <f>[1]Feuil1!T696</f>
        <v>0</v>
      </c>
      <c r="M697" s="29">
        <f>[1]Feuil1!H696</f>
        <v>0</v>
      </c>
      <c r="N697" t="str">
        <f t="shared" si="10"/>
        <v>Dirigeant</v>
      </c>
    </row>
    <row r="698" spans="1:14" x14ac:dyDescent="0.25">
      <c r="A698">
        <f>[1]Feuil1!D697</f>
        <v>0</v>
      </c>
      <c r="B698" t="str">
        <f>[1]Feuil1!B697&amp;" "&amp;[1]Feuil1!C697</f>
        <v xml:space="preserve"> </v>
      </c>
      <c r="C698">
        <f>[1]Feuil1!U697</f>
        <v>0</v>
      </c>
      <c r="D698">
        <f>[1]Feuil1!I697</f>
        <v>0</v>
      </c>
      <c r="E698">
        <f>[1]Feuil1!J697</f>
        <v>0</v>
      </c>
      <c r="F698">
        <f>[1]Feuil1!K697</f>
        <v>0</v>
      </c>
      <c r="G698">
        <f>[1]Feuil1!N697</f>
        <v>0</v>
      </c>
      <c r="H698">
        <f>[1]Feuil1!E697</f>
        <v>0</v>
      </c>
      <c r="I698" s="29">
        <f>[1]Feuil1!P697</f>
        <v>0</v>
      </c>
      <c r="J698">
        <f>[1]Feuil1!Q697</f>
        <v>0</v>
      </c>
      <c r="K698" s="29">
        <f>[1]Feuil1!S697</f>
        <v>0</v>
      </c>
      <c r="L698">
        <f>[1]Feuil1!T697</f>
        <v>0</v>
      </c>
      <c r="M698" s="29">
        <f>[1]Feuil1!H697</f>
        <v>0</v>
      </c>
      <c r="N698" t="str">
        <f t="shared" si="10"/>
        <v>Dirigeant</v>
      </c>
    </row>
    <row r="699" spans="1:14" x14ac:dyDescent="0.25">
      <c r="A699">
        <f>[1]Feuil1!D698</f>
        <v>0</v>
      </c>
      <c r="B699" t="str">
        <f>[1]Feuil1!B698&amp;" "&amp;[1]Feuil1!C698</f>
        <v xml:space="preserve"> </v>
      </c>
      <c r="C699">
        <f>[1]Feuil1!U698</f>
        <v>0</v>
      </c>
      <c r="D699">
        <f>[1]Feuil1!I698</f>
        <v>0</v>
      </c>
      <c r="E699">
        <f>[1]Feuil1!J698</f>
        <v>0</v>
      </c>
      <c r="F699">
        <f>[1]Feuil1!K698</f>
        <v>0</v>
      </c>
      <c r="G699">
        <f>[1]Feuil1!N698</f>
        <v>0</v>
      </c>
      <c r="H699">
        <f>[1]Feuil1!E698</f>
        <v>0</v>
      </c>
      <c r="I699" s="29">
        <f>[1]Feuil1!P698</f>
        <v>0</v>
      </c>
      <c r="J699">
        <f>[1]Feuil1!Q698</f>
        <v>0</v>
      </c>
      <c r="K699" s="29">
        <f>[1]Feuil1!S698</f>
        <v>0</v>
      </c>
      <c r="L699">
        <f>[1]Feuil1!T698</f>
        <v>0</v>
      </c>
      <c r="M699" s="29">
        <f>[1]Feuil1!H698</f>
        <v>0</v>
      </c>
      <c r="N699" t="str">
        <f t="shared" si="10"/>
        <v>Dirigeant</v>
      </c>
    </row>
    <row r="700" spans="1:14" x14ac:dyDescent="0.25">
      <c r="A700">
        <f>[1]Feuil1!D699</f>
        <v>0</v>
      </c>
      <c r="B700" t="str">
        <f>[1]Feuil1!B699&amp;" "&amp;[1]Feuil1!C699</f>
        <v xml:space="preserve"> </v>
      </c>
      <c r="C700">
        <f>[1]Feuil1!U699</f>
        <v>0</v>
      </c>
      <c r="D700">
        <f>[1]Feuil1!I699</f>
        <v>0</v>
      </c>
      <c r="E700">
        <f>[1]Feuil1!J699</f>
        <v>0</v>
      </c>
      <c r="F700">
        <f>[1]Feuil1!K699</f>
        <v>0</v>
      </c>
      <c r="G700">
        <f>[1]Feuil1!N699</f>
        <v>0</v>
      </c>
      <c r="H700">
        <f>[1]Feuil1!E699</f>
        <v>0</v>
      </c>
      <c r="I700" s="29">
        <f>[1]Feuil1!P699</f>
        <v>0</v>
      </c>
      <c r="J700">
        <f>[1]Feuil1!Q699</f>
        <v>0</v>
      </c>
      <c r="K700" s="29">
        <f>[1]Feuil1!S699</f>
        <v>0</v>
      </c>
      <c r="L700">
        <f>[1]Feuil1!T699</f>
        <v>0</v>
      </c>
      <c r="M700" s="29">
        <f>[1]Feuil1!H699</f>
        <v>0</v>
      </c>
      <c r="N700" t="str">
        <f t="shared" si="10"/>
        <v>Dirigeant</v>
      </c>
    </row>
    <row r="701" spans="1:14" x14ac:dyDescent="0.25">
      <c r="A701">
        <f>[1]Feuil1!D700</f>
        <v>0</v>
      </c>
      <c r="B701" t="str">
        <f>[1]Feuil1!B700&amp;" "&amp;[1]Feuil1!C700</f>
        <v xml:space="preserve"> </v>
      </c>
      <c r="C701">
        <f>[1]Feuil1!U700</f>
        <v>0</v>
      </c>
      <c r="D701">
        <f>[1]Feuil1!I700</f>
        <v>0</v>
      </c>
      <c r="E701">
        <f>[1]Feuil1!J700</f>
        <v>0</v>
      </c>
      <c r="F701">
        <f>[1]Feuil1!K700</f>
        <v>0</v>
      </c>
      <c r="G701">
        <f>[1]Feuil1!N700</f>
        <v>0</v>
      </c>
      <c r="H701">
        <f>[1]Feuil1!E700</f>
        <v>0</v>
      </c>
      <c r="I701" s="29">
        <f>[1]Feuil1!P700</f>
        <v>0</v>
      </c>
      <c r="J701">
        <f>[1]Feuil1!Q700</f>
        <v>0</v>
      </c>
      <c r="K701" s="29">
        <f>[1]Feuil1!S700</f>
        <v>0</v>
      </c>
      <c r="L701">
        <f>[1]Feuil1!T700</f>
        <v>0</v>
      </c>
      <c r="M701" s="29">
        <f>[1]Feuil1!H700</f>
        <v>0</v>
      </c>
      <c r="N701" t="str">
        <f t="shared" si="10"/>
        <v>Dirigeant</v>
      </c>
    </row>
    <row r="702" spans="1:14" x14ac:dyDescent="0.25">
      <c r="A702">
        <f>[1]Feuil1!D701</f>
        <v>0</v>
      </c>
      <c r="B702" t="str">
        <f>[1]Feuil1!B701&amp;" "&amp;[1]Feuil1!C701</f>
        <v xml:space="preserve"> </v>
      </c>
      <c r="C702">
        <f>[1]Feuil1!U701</f>
        <v>0</v>
      </c>
      <c r="D702">
        <f>[1]Feuil1!I701</f>
        <v>0</v>
      </c>
      <c r="E702">
        <f>[1]Feuil1!J701</f>
        <v>0</v>
      </c>
      <c r="F702">
        <f>[1]Feuil1!K701</f>
        <v>0</v>
      </c>
      <c r="G702">
        <f>[1]Feuil1!N701</f>
        <v>0</v>
      </c>
      <c r="H702">
        <f>[1]Feuil1!E701</f>
        <v>0</v>
      </c>
      <c r="I702" s="29">
        <f>[1]Feuil1!P701</f>
        <v>0</v>
      </c>
      <c r="J702">
        <f>[1]Feuil1!Q701</f>
        <v>0</v>
      </c>
      <c r="K702" s="29">
        <f>[1]Feuil1!S701</f>
        <v>0</v>
      </c>
      <c r="L702">
        <f>[1]Feuil1!T701</f>
        <v>0</v>
      </c>
      <c r="M702" s="29">
        <f>[1]Feuil1!H701</f>
        <v>0</v>
      </c>
      <c r="N702" t="str">
        <f t="shared" si="10"/>
        <v>Dirigeant</v>
      </c>
    </row>
    <row r="703" spans="1:14" x14ac:dyDescent="0.25">
      <c r="A703">
        <f>[1]Feuil1!D702</f>
        <v>0</v>
      </c>
      <c r="B703" t="str">
        <f>[1]Feuil1!B702&amp;" "&amp;[1]Feuil1!C702</f>
        <v xml:space="preserve"> </v>
      </c>
      <c r="C703">
        <f>[1]Feuil1!U702</f>
        <v>0</v>
      </c>
      <c r="D703">
        <f>[1]Feuil1!I702</f>
        <v>0</v>
      </c>
      <c r="E703">
        <f>[1]Feuil1!J702</f>
        <v>0</v>
      </c>
      <c r="F703">
        <f>[1]Feuil1!K702</f>
        <v>0</v>
      </c>
      <c r="G703">
        <f>[1]Feuil1!N702</f>
        <v>0</v>
      </c>
      <c r="H703">
        <f>[1]Feuil1!E702</f>
        <v>0</v>
      </c>
      <c r="I703" s="29">
        <f>[1]Feuil1!P702</f>
        <v>0</v>
      </c>
      <c r="J703">
        <f>[1]Feuil1!Q702</f>
        <v>0</v>
      </c>
      <c r="K703" s="29">
        <f>[1]Feuil1!S702</f>
        <v>0</v>
      </c>
      <c r="L703">
        <f>[1]Feuil1!T702</f>
        <v>0</v>
      </c>
      <c r="M703" s="29">
        <f>[1]Feuil1!H702</f>
        <v>0</v>
      </c>
      <c r="N703" t="str">
        <f t="shared" si="10"/>
        <v>Dirigeant</v>
      </c>
    </row>
    <row r="704" spans="1:14" x14ac:dyDescent="0.25">
      <c r="A704">
        <f>[1]Feuil1!D703</f>
        <v>0</v>
      </c>
      <c r="B704" t="str">
        <f>[1]Feuil1!B703&amp;" "&amp;[1]Feuil1!C703</f>
        <v xml:space="preserve"> </v>
      </c>
      <c r="C704">
        <f>[1]Feuil1!U703</f>
        <v>0</v>
      </c>
      <c r="D704">
        <f>[1]Feuil1!I703</f>
        <v>0</v>
      </c>
      <c r="E704">
        <f>[1]Feuil1!J703</f>
        <v>0</v>
      </c>
      <c r="F704">
        <f>[1]Feuil1!K703</f>
        <v>0</v>
      </c>
      <c r="G704">
        <f>[1]Feuil1!N703</f>
        <v>0</v>
      </c>
      <c r="H704">
        <f>[1]Feuil1!E703</f>
        <v>0</v>
      </c>
      <c r="I704" s="29">
        <f>[1]Feuil1!P703</f>
        <v>0</v>
      </c>
      <c r="J704">
        <f>[1]Feuil1!Q703</f>
        <v>0</v>
      </c>
      <c r="K704" s="29">
        <f>[1]Feuil1!S703</f>
        <v>0</v>
      </c>
      <c r="L704">
        <f>[1]Feuil1!T703</f>
        <v>0</v>
      </c>
      <c r="M704" s="29">
        <f>[1]Feuil1!H703</f>
        <v>0</v>
      </c>
      <c r="N704" t="str">
        <f t="shared" si="10"/>
        <v>Dirigeant</v>
      </c>
    </row>
    <row r="705" spans="1:14" x14ac:dyDescent="0.25">
      <c r="A705">
        <f>[1]Feuil1!D704</f>
        <v>0</v>
      </c>
      <c r="B705" t="str">
        <f>[1]Feuil1!B704&amp;" "&amp;[1]Feuil1!C704</f>
        <v xml:space="preserve"> </v>
      </c>
      <c r="C705">
        <f>[1]Feuil1!U704</f>
        <v>0</v>
      </c>
      <c r="D705">
        <f>[1]Feuil1!I704</f>
        <v>0</v>
      </c>
      <c r="E705">
        <f>[1]Feuil1!J704</f>
        <v>0</v>
      </c>
      <c r="F705">
        <f>[1]Feuil1!K704</f>
        <v>0</v>
      </c>
      <c r="G705">
        <f>[1]Feuil1!N704</f>
        <v>0</v>
      </c>
      <c r="H705">
        <f>[1]Feuil1!E704</f>
        <v>0</v>
      </c>
      <c r="I705" s="29">
        <f>[1]Feuil1!P704</f>
        <v>0</v>
      </c>
      <c r="J705">
        <f>[1]Feuil1!Q704</f>
        <v>0</v>
      </c>
      <c r="K705" s="29">
        <f>[1]Feuil1!S704</f>
        <v>0</v>
      </c>
      <c r="L705">
        <f>[1]Feuil1!T704</f>
        <v>0</v>
      </c>
      <c r="M705" s="29">
        <f>[1]Feuil1!H704</f>
        <v>0</v>
      </c>
      <c r="N705" t="str">
        <f t="shared" si="10"/>
        <v>Dirigeant</v>
      </c>
    </row>
    <row r="706" spans="1:14" x14ac:dyDescent="0.25">
      <c r="A706">
        <f>[1]Feuil1!D705</f>
        <v>0</v>
      </c>
      <c r="B706" t="str">
        <f>[1]Feuil1!B705&amp;" "&amp;[1]Feuil1!C705</f>
        <v xml:space="preserve"> </v>
      </c>
      <c r="C706">
        <f>[1]Feuil1!U705</f>
        <v>0</v>
      </c>
      <c r="D706">
        <f>[1]Feuil1!I705</f>
        <v>0</v>
      </c>
      <c r="E706">
        <f>[1]Feuil1!J705</f>
        <v>0</v>
      </c>
      <c r="F706">
        <f>[1]Feuil1!K705</f>
        <v>0</v>
      </c>
      <c r="G706">
        <f>[1]Feuil1!N705</f>
        <v>0</v>
      </c>
      <c r="H706">
        <f>[1]Feuil1!E705</f>
        <v>0</v>
      </c>
      <c r="I706" s="29">
        <f>[1]Feuil1!P705</f>
        <v>0</v>
      </c>
      <c r="J706">
        <f>[1]Feuil1!Q705</f>
        <v>0</v>
      </c>
      <c r="K706" s="29">
        <f>[1]Feuil1!S705</f>
        <v>0</v>
      </c>
      <c r="L706">
        <f>[1]Feuil1!T705</f>
        <v>0</v>
      </c>
      <c r="M706" s="29">
        <f>[1]Feuil1!H705</f>
        <v>0</v>
      </c>
      <c r="N706" t="str">
        <f t="shared" si="10"/>
        <v>Dirigeant</v>
      </c>
    </row>
    <row r="707" spans="1:14" x14ac:dyDescent="0.25">
      <c r="A707">
        <f>[1]Feuil1!D706</f>
        <v>0</v>
      </c>
      <c r="B707" t="str">
        <f>[1]Feuil1!B706&amp;" "&amp;[1]Feuil1!C706</f>
        <v xml:space="preserve"> </v>
      </c>
      <c r="C707">
        <f>[1]Feuil1!U706</f>
        <v>0</v>
      </c>
      <c r="D707">
        <f>[1]Feuil1!I706</f>
        <v>0</v>
      </c>
      <c r="E707">
        <f>[1]Feuil1!J706</f>
        <v>0</v>
      </c>
      <c r="F707">
        <f>[1]Feuil1!K706</f>
        <v>0</v>
      </c>
      <c r="G707">
        <f>[1]Feuil1!N706</f>
        <v>0</v>
      </c>
      <c r="H707">
        <f>[1]Feuil1!E706</f>
        <v>0</v>
      </c>
      <c r="I707" s="29">
        <f>[1]Feuil1!P706</f>
        <v>0</v>
      </c>
      <c r="J707">
        <f>[1]Feuil1!Q706</f>
        <v>0</v>
      </c>
      <c r="K707" s="29">
        <f>[1]Feuil1!S706</f>
        <v>0</v>
      </c>
      <c r="L707">
        <f>[1]Feuil1!T706</f>
        <v>0</v>
      </c>
      <c r="M707" s="29">
        <f>[1]Feuil1!H706</f>
        <v>0</v>
      </c>
      <c r="N707" t="str">
        <f t="shared" si="10"/>
        <v>Dirigeant</v>
      </c>
    </row>
    <row r="708" spans="1:14" x14ac:dyDescent="0.25">
      <c r="A708">
        <f>[1]Feuil1!D707</f>
        <v>0</v>
      </c>
      <c r="B708" t="str">
        <f>[1]Feuil1!B707&amp;" "&amp;[1]Feuil1!C707</f>
        <v xml:space="preserve"> </v>
      </c>
      <c r="C708">
        <f>[1]Feuil1!U707</f>
        <v>0</v>
      </c>
      <c r="D708">
        <f>[1]Feuil1!I707</f>
        <v>0</v>
      </c>
      <c r="E708">
        <f>[1]Feuil1!J707</f>
        <v>0</v>
      </c>
      <c r="F708">
        <f>[1]Feuil1!K707</f>
        <v>0</v>
      </c>
      <c r="G708">
        <f>[1]Feuil1!N707</f>
        <v>0</v>
      </c>
      <c r="H708">
        <f>[1]Feuil1!E707</f>
        <v>0</v>
      </c>
      <c r="I708" s="29">
        <f>[1]Feuil1!P707</f>
        <v>0</v>
      </c>
      <c r="J708">
        <f>[1]Feuil1!Q707</f>
        <v>0</v>
      </c>
      <c r="K708" s="29">
        <f>[1]Feuil1!S707</f>
        <v>0</v>
      </c>
      <c r="L708">
        <f>[1]Feuil1!T707</f>
        <v>0</v>
      </c>
      <c r="M708" s="29">
        <f>[1]Feuil1!H707</f>
        <v>0</v>
      </c>
      <c r="N708" t="str">
        <f t="shared" si="10"/>
        <v>Dirigeant</v>
      </c>
    </row>
    <row r="709" spans="1:14" x14ac:dyDescent="0.25">
      <c r="A709">
        <f>[1]Feuil1!D708</f>
        <v>0</v>
      </c>
      <c r="B709" t="str">
        <f>[1]Feuil1!B708&amp;" "&amp;[1]Feuil1!C708</f>
        <v xml:space="preserve"> </v>
      </c>
      <c r="C709">
        <f>[1]Feuil1!U708</f>
        <v>0</v>
      </c>
      <c r="D709">
        <f>[1]Feuil1!I708</f>
        <v>0</v>
      </c>
      <c r="E709">
        <f>[1]Feuil1!J708</f>
        <v>0</v>
      </c>
      <c r="F709">
        <f>[1]Feuil1!K708</f>
        <v>0</v>
      </c>
      <c r="G709">
        <f>[1]Feuil1!N708</f>
        <v>0</v>
      </c>
      <c r="H709">
        <f>[1]Feuil1!E708</f>
        <v>0</v>
      </c>
      <c r="I709" s="29">
        <f>[1]Feuil1!P708</f>
        <v>0</v>
      </c>
      <c r="J709">
        <f>[1]Feuil1!Q708</f>
        <v>0</v>
      </c>
      <c r="K709" s="29">
        <f>[1]Feuil1!S708</f>
        <v>0</v>
      </c>
      <c r="L709">
        <f>[1]Feuil1!T708</f>
        <v>0</v>
      </c>
      <c r="M709" s="29">
        <f>[1]Feuil1!H708</f>
        <v>0</v>
      </c>
      <c r="N709" t="str">
        <f t="shared" ref="N709:N757" si="11">IF(H709="T","Compétition",IF(H709="P","Loisir","Dirigeant"))</f>
        <v>Dirigeant</v>
      </c>
    </row>
    <row r="710" spans="1:14" x14ac:dyDescent="0.25">
      <c r="A710">
        <f>[1]Feuil1!D709</f>
        <v>0</v>
      </c>
      <c r="B710" t="str">
        <f>[1]Feuil1!B709&amp;" "&amp;[1]Feuil1!C709</f>
        <v xml:space="preserve"> </v>
      </c>
      <c r="C710">
        <f>[1]Feuil1!U709</f>
        <v>0</v>
      </c>
      <c r="D710">
        <f>[1]Feuil1!I709</f>
        <v>0</v>
      </c>
      <c r="E710">
        <f>[1]Feuil1!J709</f>
        <v>0</v>
      </c>
      <c r="F710">
        <f>[1]Feuil1!K709</f>
        <v>0</v>
      </c>
      <c r="G710">
        <f>[1]Feuil1!N709</f>
        <v>0</v>
      </c>
      <c r="H710">
        <f>[1]Feuil1!E709</f>
        <v>0</v>
      </c>
      <c r="I710" s="29">
        <f>[1]Feuil1!P709</f>
        <v>0</v>
      </c>
      <c r="J710">
        <f>[1]Feuil1!Q709</f>
        <v>0</v>
      </c>
      <c r="K710" s="29">
        <f>[1]Feuil1!S709</f>
        <v>0</v>
      </c>
      <c r="L710">
        <f>[1]Feuil1!T709</f>
        <v>0</v>
      </c>
      <c r="M710" s="29">
        <f>[1]Feuil1!H709</f>
        <v>0</v>
      </c>
      <c r="N710" t="str">
        <f t="shared" si="11"/>
        <v>Dirigeant</v>
      </c>
    </row>
    <row r="711" spans="1:14" x14ac:dyDescent="0.25">
      <c r="A711">
        <f>[1]Feuil1!D710</f>
        <v>0</v>
      </c>
      <c r="B711" t="str">
        <f>[1]Feuil1!B710&amp;" "&amp;[1]Feuil1!C710</f>
        <v xml:space="preserve"> </v>
      </c>
      <c r="C711">
        <f>[1]Feuil1!U710</f>
        <v>0</v>
      </c>
      <c r="D711">
        <f>[1]Feuil1!I710</f>
        <v>0</v>
      </c>
      <c r="E711">
        <f>[1]Feuil1!J710</f>
        <v>0</v>
      </c>
      <c r="F711">
        <f>[1]Feuil1!K710</f>
        <v>0</v>
      </c>
      <c r="G711">
        <f>[1]Feuil1!N710</f>
        <v>0</v>
      </c>
      <c r="H711">
        <f>[1]Feuil1!E710</f>
        <v>0</v>
      </c>
      <c r="I711" s="29">
        <f>[1]Feuil1!P710</f>
        <v>0</v>
      </c>
      <c r="J711">
        <f>[1]Feuil1!Q710</f>
        <v>0</v>
      </c>
      <c r="K711" s="29">
        <f>[1]Feuil1!S710</f>
        <v>0</v>
      </c>
      <c r="L711">
        <f>[1]Feuil1!T710</f>
        <v>0</v>
      </c>
      <c r="M711" s="29">
        <f>[1]Feuil1!H710</f>
        <v>0</v>
      </c>
      <c r="N711" t="str">
        <f t="shared" si="11"/>
        <v>Dirigeant</v>
      </c>
    </row>
    <row r="712" spans="1:14" x14ac:dyDescent="0.25">
      <c r="A712">
        <f>[1]Feuil1!D711</f>
        <v>0</v>
      </c>
      <c r="B712" t="str">
        <f>[1]Feuil1!B711&amp;" "&amp;[1]Feuil1!C711</f>
        <v xml:space="preserve"> </v>
      </c>
      <c r="C712">
        <f>[1]Feuil1!U711</f>
        <v>0</v>
      </c>
      <c r="D712">
        <f>[1]Feuil1!I711</f>
        <v>0</v>
      </c>
      <c r="E712">
        <f>[1]Feuil1!J711</f>
        <v>0</v>
      </c>
      <c r="F712">
        <f>[1]Feuil1!K711</f>
        <v>0</v>
      </c>
      <c r="G712">
        <f>[1]Feuil1!N711</f>
        <v>0</v>
      </c>
      <c r="H712">
        <f>[1]Feuil1!E711</f>
        <v>0</v>
      </c>
      <c r="I712" s="29">
        <f>[1]Feuil1!P711</f>
        <v>0</v>
      </c>
      <c r="J712">
        <f>[1]Feuil1!Q711</f>
        <v>0</v>
      </c>
      <c r="K712" s="29">
        <f>[1]Feuil1!S711</f>
        <v>0</v>
      </c>
      <c r="L712">
        <f>[1]Feuil1!T711</f>
        <v>0</v>
      </c>
      <c r="M712" s="29">
        <f>[1]Feuil1!H711</f>
        <v>0</v>
      </c>
      <c r="N712" t="str">
        <f t="shared" si="11"/>
        <v>Dirigeant</v>
      </c>
    </row>
    <row r="713" spans="1:14" x14ac:dyDescent="0.25">
      <c r="A713">
        <f>[1]Feuil1!D712</f>
        <v>0</v>
      </c>
      <c r="B713" t="str">
        <f>[1]Feuil1!B712&amp;" "&amp;[1]Feuil1!C712</f>
        <v xml:space="preserve"> </v>
      </c>
      <c r="C713">
        <f>[1]Feuil1!U712</f>
        <v>0</v>
      </c>
      <c r="D713">
        <f>[1]Feuil1!I712</f>
        <v>0</v>
      </c>
      <c r="E713">
        <f>[1]Feuil1!J712</f>
        <v>0</v>
      </c>
      <c r="F713">
        <f>[1]Feuil1!K712</f>
        <v>0</v>
      </c>
      <c r="G713">
        <f>[1]Feuil1!N712</f>
        <v>0</v>
      </c>
      <c r="H713">
        <f>[1]Feuil1!E712</f>
        <v>0</v>
      </c>
      <c r="I713" s="29">
        <f>[1]Feuil1!P712</f>
        <v>0</v>
      </c>
      <c r="J713">
        <f>[1]Feuil1!Q712</f>
        <v>0</v>
      </c>
      <c r="K713" s="29">
        <f>[1]Feuil1!S712</f>
        <v>0</v>
      </c>
      <c r="L713">
        <f>[1]Feuil1!T712</f>
        <v>0</v>
      </c>
      <c r="M713" s="29">
        <f>[1]Feuil1!H712</f>
        <v>0</v>
      </c>
      <c r="N713" t="str">
        <f t="shared" si="11"/>
        <v>Dirigeant</v>
      </c>
    </row>
    <row r="714" spans="1:14" x14ac:dyDescent="0.25">
      <c r="A714">
        <f>[1]Feuil1!D713</f>
        <v>0</v>
      </c>
      <c r="B714" t="str">
        <f>[1]Feuil1!B713&amp;" "&amp;[1]Feuil1!C713</f>
        <v xml:space="preserve"> </v>
      </c>
      <c r="C714">
        <f>[1]Feuil1!U713</f>
        <v>0</v>
      </c>
      <c r="D714">
        <f>[1]Feuil1!I713</f>
        <v>0</v>
      </c>
      <c r="E714">
        <f>[1]Feuil1!J713</f>
        <v>0</v>
      </c>
      <c r="F714">
        <f>[1]Feuil1!K713</f>
        <v>0</v>
      </c>
      <c r="G714">
        <f>[1]Feuil1!N713</f>
        <v>0</v>
      </c>
      <c r="H714">
        <f>[1]Feuil1!E713</f>
        <v>0</v>
      </c>
      <c r="I714" s="29">
        <f>[1]Feuil1!P713</f>
        <v>0</v>
      </c>
      <c r="J714">
        <f>[1]Feuil1!Q713</f>
        <v>0</v>
      </c>
      <c r="K714" s="29">
        <f>[1]Feuil1!S713</f>
        <v>0</v>
      </c>
      <c r="L714">
        <f>[1]Feuil1!T713</f>
        <v>0</v>
      </c>
      <c r="M714" s="29">
        <f>[1]Feuil1!H713</f>
        <v>0</v>
      </c>
      <c r="N714" t="str">
        <f t="shared" si="11"/>
        <v>Dirigeant</v>
      </c>
    </row>
    <row r="715" spans="1:14" x14ac:dyDescent="0.25">
      <c r="A715">
        <f>[1]Feuil1!D714</f>
        <v>0</v>
      </c>
      <c r="B715" t="str">
        <f>[1]Feuil1!B714&amp;" "&amp;[1]Feuil1!C714</f>
        <v xml:space="preserve"> </v>
      </c>
      <c r="C715">
        <f>[1]Feuil1!U714</f>
        <v>0</v>
      </c>
      <c r="D715">
        <f>[1]Feuil1!I714</f>
        <v>0</v>
      </c>
      <c r="E715">
        <f>[1]Feuil1!J714</f>
        <v>0</v>
      </c>
      <c r="F715">
        <f>[1]Feuil1!K714</f>
        <v>0</v>
      </c>
      <c r="G715">
        <f>[1]Feuil1!N714</f>
        <v>0</v>
      </c>
      <c r="H715">
        <f>[1]Feuil1!E714</f>
        <v>0</v>
      </c>
      <c r="I715" s="29">
        <f>[1]Feuil1!P714</f>
        <v>0</v>
      </c>
      <c r="J715">
        <f>[1]Feuil1!Q714</f>
        <v>0</v>
      </c>
      <c r="K715" s="29">
        <f>[1]Feuil1!S714</f>
        <v>0</v>
      </c>
      <c r="L715">
        <f>[1]Feuil1!T714</f>
        <v>0</v>
      </c>
      <c r="M715" s="29">
        <f>[1]Feuil1!H714</f>
        <v>0</v>
      </c>
      <c r="N715" t="str">
        <f t="shared" si="11"/>
        <v>Dirigeant</v>
      </c>
    </row>
    <row r="716" spans="1:14" x14ac:dyDescent="0.25">
      <c r="A716">
        <f>[1]Feuil1!D715</f>
        <v>0</v>
      </c>
      <c r="B716" t="str">
        <f>[1]Feuil1!B715&amp;" "&amp;[1]Feuil1!C715</f>
        <v xml:space="preserve"> </v>
      </c>
      <c r="C716">
        <f>[1]Feuil1!U715</f>
        <v>0</v>
      </c>
      <c r="D716">
        <f>[1]Feuil1!I715</f>
        <v>0</v>
      </c>
      <c r="E716">
        <f>[1]Feuil1!J715</f>
        <v>0</v>
      </c>
      <c r="F716">
        <f>[1]Feuil1!K715</f>
        <v>0</v>
      </c>
      <c r="G716">
        <f>[1]Feuil1!N715</f>
        <v>0</v>
      </c>
      <c r="H716">
        <f>[1]Feuil1!E715</f>
        <v>0</v>
      </c>
      <c r="I716" s="29">
        <f>[1]Feuil1!P715</f>
        <v>0</v>
      </c>
      <c r="J716">
        <f>[1]Feuil1!Q715</f>
        <v>0</v>
      </c>
      <c r="K716" s="29">
        <f>[1]Feuil1!S715</f>
        <v>0</v>
      </c>
      <c r="L716">
        <f>[1]Feuil1!T715</f>
        <v>0</v>
      </c>
      <c r="M716" s="29">
        <f>[1]Feuil1!H715</f>
        <v>0</v>
      </c>
      <c r="N716" t="str">
        <f t="shared" si="11"/>
        <v>Dirigeant</v>
      </c>
    </row>
    <row r="717" spans="1:14" x14ac:dyDescent="0.25">
      <c r="A717">
        <f>[1]Feuil1!D716</f>
        <v>0</v>
      </c>
      <c r="B717" t="str">
        <f>[1]Feuil1!B716&amp;" "&amp;[1]Feuil1!C716</f>
        <v xml:space="preserve"> </v>
      </c>
      <c r="C717">
        <f>[1]Feuil1!U716</f>
        <v>0</v>
      </c>
      <c r="D717">
        <f>[1]Feuil1!I716</f>
        <v>0</v>
      </c>
      <c r="E717">
        <f>[1]Feuil1!J716</f>
        <v>0</v>
      </c>
      <c r="F717">
        <f>[1]Feuil1!K716</f>
        <v>0</v>
      </c>
      <c r="G717">
        <f>[1]Feuil1!N716</f>
        <v>0</v>
      </c>
      <c r="H717">
        <f>[1]Feuil1!E716</f>
        <v>0</v>
      </c>
      <c r="I717" s="29">
        <f>[1]Feuil1!P716</f>
        <v>0</v>
      </c>
      <c r="J717">
        <f>[1]Feuil1!Q716</f>
        <v>0</v>
      </c>
      <c r="K717" s="29">
        <f>[1]Feuil1!S716</f>
        <v>0</v>
      </c>
      <c r="L717">
        <f>[1]Feuil1!T716</f>
        <v>0</v>
      </c>
      <c r="M717" s="29">
        <f>[1]Feuil1!H716</f>
        <v>0</v>
      </c>
      <c r="N717" t="str">
        <f t="shared" si="11"/>
        <v>Dirigeant</v>
      </c>
    </row>
    <row r="718" spans="1:14" x14ac:dyDescent="0.25">
      <c r="A718">
        <f>[1]Feuil1!D717</f>
        <v>0</v>
      </c>
      <c r="B718" t="str">
        <f>[1]Feuil1!B717&amp;" "&amp;[1]Feuil1!C717</f>
        <v xml:space="preserve"> </v>
      </c>
      <c r="C718">
        <f>[1]Feuil1!U717</f>
        <v>0</v>
      </c>
      <c r="D718">
        <f>[1]Feuil1!I717</f>
        <v>0</v>
      </c>
      <c r="E718">
        <f>[1]Feuil1!J717</f>
        <v>0</v>
      </c>
      <c r="F718">
        <f>[1]Feuil1!K717</f>
        <v>0</v>
      </c>
      <c r="G718">
        <f>[1]Feuil1!N717</f>
        <v>0</v>
      </c>
      <c r="H718">
        <f>[1]Feuil1!E717</f>
        <v>0</v>
      </c>
      <c r="I718" s="29">
        <f>[1]Feuil1!P717</f>
        <v>0</v>
      </c>
      <c r="J718">
        <f>[1]Feuil1!Q717</f>
        <v>0</v>
      </c>
      <c r="K718" s="29">
        <f>[1]Feuil1!S717</f>
        <v>0</v>
      </c>
      <c r="L718">
        <f>[1]Feuil1!T717</f>
        <v>0</v>
      </c>
      <c r="M718" s="29">
        <f>[1]Feuil1!H717</f>
        <v>0</v>
      </c>
      <c r="N718" t="str">
        <f t="shared" si="11"/>
        <v>Dirigeant</v>
      </c>
    </row>
    <row r="719" spans="1:14" x14ac:dyDescent="0.25">
      <c r="A719">
        <f>[1]Feuil1!D718</f>
        <v>0</v>
      </c>
      <c r="B719" t="str">
        <f>[1]Feuil1!B718&amp;" "&amp;[1]Feuil1!C718</f>
        <v xml:space="preserve"> </v>
      </c>
      <c r="C719">
        <f>[1]Feuil1!U718</f>
        <v>0</v>
      </c>
      <c r="D719">
        <f>[1]Feuil1!I718</f>
        <v>0</v>
      </c>
      <c r="E719">
        <f>[1]Feuil1!J718</f>
        <v>0</v>
      </c>
      <c r="F719">
        <f>[1]Feuil1!K718</f>
        <v>0</v>
      </c>
      <c r="G719">
        <f>[1]Feuil1!N718</f>
        <v>0</v>
      </c>
      <c r="H719">
        <f>[1]Feuil1!E718</f>
        <v>0</v>
      </c>
      <c r="I719" s="29">
        <f>[1]Feuil1!P718</f>
        <v>0</v>
      </c>
      <c r="J719">
        <f>[1]Feuil1!Q718</f>
        <v>0</v>
      </c>
      <c r="K719" s="29">
        <f>[1]Feuil1!S718</f>
        <v>0</v>
      </c>
      <c r="L719">
        <f>[1]Feuil1!T718</f>
        <v>0</v>
      </c>
      <c r="M719" s="29">
        <f>[1]Feuil1!H718</f>
        <v>0</v>
      </c>
      <c r="N719" t="str">
        <f t="shared" si="11"/>
        <v>Dirigeant</v>
      </c>
    </row>
    <row r="720" spans="1:14" x14ac:dyDescent="0.25">
      <c r="A720">
        <f>[1]Feuil1!D719</f>
        <v>0</v>
      </c>
      <c r="B720" t="str">
        <f>[1]Feuil1!B719&amp;" "&amp;[1]Feuil1!C719</f>
        <v xml:space="preserve"> </v>
      </c>
      <c r="C720">
        <f>[1]Feuil1!U719</f>
        <v>0</v>
      </c>
      <c r="D720">
        <f>[1]Feuil1!I719</f>
        <v>0</v>
      </c>
      <c r="E720">
        <f>[1]Feuil1!J719</f>
        <v>0</v>
      </c>
      <c r="F720">
        <f>[1]Feuil1!K719</f>
        <v>0</v>
      </c>
      <c r="G720">
        <f>[1]Feuil1!N719</f>
        <v>0</v>
      </c>
      <c r="H720">
        <f>[1]Feuil1!E719</f>
        <v>0</v>
      </c>
      <c r="I720" s="29">
        <f>[1]Feuil1!P719</f>
        <v>0</v>
      </c>
      <c r="J720">
        <f>[1]Feuil1!Q719</f>
        <v>0</v>
      </c>
      <c r="K720" s="29">
        <f>[1]Feuil1!S719</f>
        <v>0</v>
      </c>
      <c r="L720">
        <f>[1]Feuil1!T719</f>
        <v>0</v>
      </c>
      <c r="M720" s="29">
        <f>[1]Feuil1!H719</f>
        <v>0</v>
      </c>
      <c r="N720" t="str">
        <f t="shared" si="11"/>
        <v>Dirigeant</v>
      </c>
    </row>
    <row r="721" spans="1:14" x14ac:dyDescent="0.25">
      <c r="A721">
        <f>[1]Feuil1!D720</f>
        <v>0</v>
      </c>
      <c r="B721" t="str">
        <f>[1]Feuil1!B720&amp;" "&amp;[1]Feuil1!C720</f>
        <v xml:space="preserve"> </v>
      </c>
      <c r="C721">
        <f>[1]Feuil1!U720</f>
        <v>0</v>
      </c>
      <c r="D721">
        <f>[1]Feuil1!I720</f>
        <v>0</v>
      </c>
      <c r="E721">
        <f>[1]Feuil1!J720</f>
        <v>0</v>
      </c>
      <c r="F721">
        <f>[1]Feuil1!K720</f>
        <v>0</v>
      </c>
      <c r="G721">
        <f>[1]Feuil1!N720</f>
        <v>0</v>
      </c>
      <c r="H721">
        <f>[1]Feuil1!E720</f>
        <v>0</v>
      </c>
      <c r="I721" s="29">
        <f>[1]Feuil1!P720</f>
        <v>0</v>
      </c>
      <c r="J721">
        <f>[1]Feuil1!Q720</f>
        <v>0</v>
      </c>
      <c r="K721" s="29">
        <f>[1]Feuil1!S720</f>
        <v>0</v>
      </c>
      <c r="L721">
        <f>[1]Feuil1!T720</f>
        <v>0</v>
      </c>
      <c r="M721" s="29">
        <f>[1]Feuil1!H720</f>
        <v>0</v>
      </c>
      <c r="N721" t="str">
        <f t="shared" si="11"/>
        <v>Dirigeant</v>
      </c>
    </row>
    <row r="722" spans="1:14" x14ac:dyDescent="0.25">
      <c r="A722">
        <f>[1]Feuil1!D721</f>
        <v>0</v>
      </c>
      <c r="B722" t="str">
        <f>[1]Feuil1!B721&amp;" "&amp;[1]Feuil1!C721</f>
        <v xml:space="preserve"> </v>
      </c>
      <c r="C722">
        <f>[1]Feuil1!U721</f>
        <v>0</v>
      </c>
      <c r="D722">
        <f>[1]Feuil1!I721</f>
        <v>0</v>
      </c>
      <c r="E722">
        <f>[1]Feuil1!J721</f>
        <v>0</v>
      </c>
      <c r="F722">
        <f>[1]Feuil1!K721</f>
        <v>0</v>
      </c>
      <c r="G722">
        <f>[1]Feuil1!N721</f>
        <v>0</v>
      </c>
      <c r="H722">
        <f>[1]Feuil1!E721</f>
        <v>0</v>
      </c>
      <c r="I722" s="29">
        <f>[1]Feuil1!P721</f>
        <v>0</v>
      </c>
      <c r="J722">
        <f>[1]Feuil1!Q721</f>
        <v>0</v>
      </c>
      <c r="K722" s="29">
        <f>[1]Feuil1!S721</f>
        <v>0</v>
      </c>
      <c r="L722">
        <f>[1]Feuil1!T721</f>
        <v>0</v>
      </c>
      <c r="M722" s="29">
        <f>[1]Feuil1!H721</f>
        <v>0</v>
      </c>
      <c r="N722" t="str">
        <f t="shared" si="11"/>
        <v>Dirigeant</v>
      </c>
    </row>
    <row r="723" spans="1:14" x14ac:dyDescent="0.25">
      <c r="A723">
        <f>[1]Feuil1!D722</f>
        <v>0</v>
      </c>
      <c r="B723" t="str">
        <f>[1]Feuil1!B722&amp;" "&amp;[1]Feuil1!C722</f>
        <v xml:space="preserve"> </v>
      </c>
      <c r="C723">
        <f>[1]Feuil1!U722</f>
        <v>0</v>
      </c>
      <c r="D723">
        <f>[1]Feuil1!I722</f>
        <v>0</v>
      </c>
      <c r="E723">
        <f>[1]Feuil1!J722</f>
        <v>0</v>
      </c>
      <c r="F723">
        <f>[1]Feuil1!K722</f>
        <v>0</v>
      </c>
      <c r="G723">
        <f>[1]Feuil1!N722</f>
        <v>0</v>
      </c>
      <c r="H723">
        <f>[1]Feuil1!E722</f>
        <v>0</v>
      </c>
      <c r="I723" s="29">
        <f>[1]Feuil1!P722</f>
        <v>0</v>
      </c>
      <c r="J723">
        <f>[1]Feuil1!Q722</f>
        <v>0</v>
      </c>
      <c r="K723" s="29">
        <f>[1]Feuil1!S722</f>
        <v>0</v>
      </c>
      <c r="L723">
        <f>[1]Feuil1!T722</f>
        <v>0</v>
      </c>
      <c r="M723" s="29">
        <f>[1]Feuil1!H722</f>
        <v>0</v>
      </c>
      <c r="N723" t="str">
        <f t="shared" si="11"/>
        <v>Dirigeant</v>
      </c>
    </row>
    <row r="724" spans="1:14" x14ac:dyDescent="0.25">
      <c r="A724">
        <f>[1]Feuil1!D723</f>
        <v>0</v>
      </c>
      <c r="B724" t="str">
        <f>[1]Feuil1!B723&amp;" "&amp;[1]Feuil1!C723</f>
        <v xml:space="preserve"> </v>
      </c>
      <c r="C724">
        <f>[1]Feuil1!U723</f>
        <v>0</v>
      </c>
      <c r="D724">
        <f>[1]Feuil1!I723</f>
        <v>0</v>
      </c>
      <c r="E724">
        <f>[1]Feuil1!J723</f>
        <v>0</v>
      </c>
      <c r="F724">
        <f>[1]Feuil1!K723</f>
        <v>0</v>
      </c>
      <c r="G724">
        <f>[1]Feuil1!N723</f>
        <v>0</v>
      </c>
      <c r="H724">
        <f>[1]Feuil1!E723</f>
        <v>0</v>
      </c>
      <c r="I724" s="29">
        <f>[1]Feuil1!P723</f>
        <v>0</v>
      </c>
      <c r="J724">
        <f>[1]Feuil1!Q723</f>
        <v>0</v>
      </c>
      <c r="K724" s="29">
        <f>[1]Feuil1!S723</f>
        <v>0</v>
      </c>
      <c r="L724">
        <f>[1]Feuil1!T723</f>
        <v>0</v>
      </c>
      <c r="M724" s="29">
        <f>[1]Feuil1!H723</f>
        <v>0</v>
      </c>
      <c r="N724" t="str">
        <f t="shared" si="11"/>
        <v>Dirigeant</v>
      </c>
    </row>
    <row r="725" spans="1:14" x14ac:dyDescent="0.25">
      <c r="A725">
        <f>[1]Feuil1!D724</f>
        <v>0</v>
      </c>
      <c r="B725" t="str">
        <f>[1]Feuil1!B724&amp;" "&amp;[1]Feuil1!C724</f>
        <v xml:space="preserve"> </v>
      </c>
      <c r="C725">
        <f>[1]Feuil1!U724</f>
        <v>0</v>
      </c>
      <c r="D725">
        <f>[1]Feuil1!I724</f>
        <v>0</v>
      </c>
      <c r="E725">
        <f>[1]Feuil1!J724</f>
        <v>0</v>
      </c>
      <c r="F725">
        <f>[1]Feuil1!K724</f>
        <v>0</v>
      </c>
      <c r="G725">
        <f>[1]Feuil1!N724</f>
        <v>0</v>
      </c>
      <c r="H725">
        <f>[1]Feuil1!E724</f>
        <v>0</v>
      </c>
      <c r="I725" s="29">
        <f>[1]Feuil1!P724</f>
        <v>0</v>
      </c>
      <c r="J725">
        <f>[1]Feuil1!Q724</f>
        <v>0</v>
      </c>
      <c r="K725" s="29">
        <f>[1]Feuil1!S724</f>
        <v>0</v>
      </c>
      <c r="L725">
        <f>[1]Feuil1!T724</f>
        <v>0</v>
      </c>
      <c r="M725" s="29">
        <f>[1]Feuil1!H724</f>
        <v>0</v>
      </c>
      <c r="N725" t="str">
        <f t="shared" si="11"/>
        <v>Dirigeant</v>
      </c>
    </row>
    <row r="726" spans="1:14" x14ac:dyDescent="0.25">
      <c r="A726">
        <f>[1]Feuil1!D725</f>
        <v>0</v>
      </c>
      <c r="B726" t="str">
        <f>[1]Feuil1!B725&amp;" "&amp;[1]Feuil1!C725</f>
        <v xml:space="preserve"> </v>
      </c>
      <c r="C726">
        <f>[1]Feuil1!U725</f>
        <v>0</v>
      </c>
      <c r="D726">
        <f>[1]Feuil1!I725</f>
        <v>0</v>
      </c>
      <c r="E726">
        <f>[1]Feuil1!J725</f>
        <v>0</v>
      </c>
      <c r="F726">
        <f>[1]Feuil1!K725</f>
        <v>0</v>
      </c>
      <c r="G726">
        <f>[1]Feuil1!N725</f>
        <v>0</v>
      </c>
      <c r="H726">
        <f>[1]Feuil1!E725</f>
        <v>0</v>
      </c>
      <c r="I726" s="29">
        <f>[1]Feuil1!P725</f>
        <v>0</v>
      </c>
      <c r="J726">
        <f>[1]Feuil1!Q725</f>
        <v>0</v>
      </c>
      <c r="K726" s="29">
        <f>[1]Feuil1!S725</f>
        <v>0</v>
      </c>
      <c r="L726">
        <f>[1]Feuil1!T725</f>
        <v>0</v>
      </c>
      <c r="M726" s="29">
        <f>[1]Feuil1!H725</f>
        <v>0</v>
      </c>
      <c r="N726" t="str">
        <f t="shared" si="11"/>
        <v>Dirigeant</v>
      </c>
    </row>
    <row r="727" spans="1:14" x14ac:dyDescent="0.25">
      <c r="A727">
        <f>[1]Feuil1!D726</f>
        <v>0</v>
      </c>
      <c r="B727" t="str">
        <f>[1]Feuil1!B726&amp;" "&amp;[1]Feuil1!C726</f>
        <v xml:space="preserve"> </v>
      </c>
      <c r="C727">
        <f>[1]Feuil1!U726</f>
        <v>0</v>
      </c>
      <c r="D727">
        <f>[1]Feuil1!I726</f>
        <v>0</v>
      </c>
      <c r="E727">
        <f>[1]Feuil1!J726</f>
        <v>0</v>
      </c>
      <c r="F727">
        <f>[1]Feuil1!K726</f>
        <v>0</v>
      </c>
      <c r="G727">
        <f>[1]Feuil1!N726</f>
        <v>0</v>
      </c>
      <c r="H727">
        <f>[1]Feuil1!E726</f>
        <v>0</v>
      </c>
      <c r="I727" s="29">
        <f>[1]Feuil1!P726</f>
        <v>0</v>
      </c>
      <c r="J727">
        <f>[1]Feuil1!Q726</f>
        <v>0</v>
      </c>
      <c r="K727" s="29">
        <f>[1]Feuil1!S726</f>
        <v>0</v>
      </c>
      <c r="L727">
        <f>[1]Feuil1!T726</f>
        <v>0</v>
      </c>
      <c r="M727" s="29">
        <f>[1]Feuil1!H726</f>
        <v>0</v>
      </c>
      <c r="N727" t="str">
        <f t="shared" si="11"/>
        <v>Dirigeant</v>
      </c>
    </row>
    <row r="728" spans="1:14" x14ac:dyDescent="0.25">
      <c r="A728">
        <f>[1]Feuil1!D727</f>
        <v>0</v>
      </c>
      <c r="B728" t="str">
        <f>[1]Feuil1!B727&amp;" "&amp;[1]Feuil1!C727</f>
        <v xml:space="preserve"> </v>
      </c>
      <c r="C728">
        <f>[1]Feuil1!U727</f>
        <v>0</v>
      </c>
      <c r="D728">
        <f>[1]Feuil1!I727</f>
        <v>0</v>
      </c>
      <c r="E728">
        <f>[1]Feuil1!J727</f>
        <v>0</v>
      </c>
      <c r="F728">
        <f>[1]Feuil1!K727</f>
        <v>0</v>
      </c>
      <c r="G728">
        <f>[1]Feuil1!N727</f>
        <v>0</v>
      </c>
      <c r="H728">
        <f>[1]Feuil1!E727</f>
        <v>0</v>
      </c>
      <c r="I728" s="29">
        <f>[1]Feuil1!P727</f>
        <v>0</v>
      </c>
      <c r="J728">
        <f>[1]Feuil1!Q727</f>
        <v>0</v>
      </c>
      <c r="K728" s="29">
        <f>[1]Feuil1!S727</f>
        <v>0</v>
      </c>
      <c r="L728">
        <f>[1]Feuil1!T727</f>
        <v>0</v>
      </c>
      <c r="M728" s="29">
        <f>[1]Feuil1!H727</f>
        <v>0</v>
      </c>
      <c r="N728" t="str">
        <f t="shared" si="11"/>
        <v>Dirigeant</v>
      </c>
    </row>
    <row r="729" spans="1:14" x14ac:dyDescent="0.25">
      <c r="A729">
        <f>[1]Feuil1!D728</f>
        <v>0</v>
      </c>
      <c r="B729" t="str">
        <f>[1]Feuil1!B728&amp;" "&amp;[1]Feuil1!C728</f>
        <v xml:space="preserve"> </v>
      </c>
      <c r="C729">
        <f>[1]Feuil1!U728</f>
        <v>0</v>
      </c>
      <c r="D729">
        <f>[1]Feuil1!I728</f>
        <v>0</v>
      </c>
      <c r="E729">
        <f>[1]Feuil1!J728</f>
        <v>0</v>
      </c>
      <c r="F729">
        <f>[1]Feuil1!K728</f>
        <v>0</v>
      </c>
      <c r="G729">
        <f>[1]Feuil1!N728</f>
        <v>0</v>
      </c>
      <c r="H729">
        <f>[1]Feuil1!E728</f>
        <v>0</v>
      </c>
      <c r="I729" s="29">
        <f>[1]Feuil1!P728</f>
        <v>0</v>
      </c>
      <c r="J729">
        <f>[1]Feuil1!Q728</f>
        <v>0</v>
      </c>
      <c r="K729" s="29">
        <f>[1]Feuil1!S728</f>
        <v>0</v>
      </c>
      <c r="L729">
        <f>[1]Feuil1!T728</f>
        <v>0</v>
      </c>
      <c r="M729" s="29">
        <f>[1]Feuil1!H728</f>
        <v>0</v>
      </c>
      <c r="N729" t="str">
        <f t="shared" si="11"/>
        <v>Dirigeant</v>
      </c>
    </row>
    <row r="730" spans="1:14" x14ac:dyDescent="0.25">
      <c r="A730">
        <f>[1]Feuil1!D729</f>
        <v>0</v>
      </c>
      <c r="B730" t="str">
        <f>[1]Feuil1!B729&amp;" "&amp;[1]Feuil1!C729</f>
        <v xml:space="preserve"> </v>
      </c>
      <c r="C730">
        <f>[1]Feuil1!U729</f>
        <v>0</v>
      </c>
      <c r="D730">
        <f>[1]Feuil1!I729</f>
        <v>0</v>
      </c>
      <c r="E730">
        <f>[1]Feuil1!J729</f>
        <v>0</v>
      </c>
      <c r="F730">
        <f>[1]Feuil1!K729</f>
        <v>0</v>
      </c>
      <c r="G730">
        <f>[1]Feuil1!N729</f>
        <v>0</v>
      </c>
      <c r="H730">
        <f>[1]Feuil1!E729</f>
        <v>0</v>
      </c>
      <c r="I730" s="29">
        <f>[1]Feuil1!P729</f>
        <v>0</v>
      </c>
      <c r="J730">
        <f>[1]Feuil1!Q729</f>
        <v>0</v>
      </c>
      <c r="K730" s="29">
        <f>[1]Feuil1!S729</f>
        <v>0</v>
      </c>
      <c r="L730">
        <f>[1]Feuil1!T729</f>
        <v>0</v>
      </c>
      <c r="M730" s="29">
        <f>[1]Feuil1!H729</f>
        <v>0</v>
      </c>
      <c r="N730" t="str">
        <f t="shared" si="11"/>
        <v>Dirigeant</v>
      </c>
    </row>
    <row r="731" spans="1:14" x14ac:dyDescent="0.25">
      <c r="A731">
        <f>[1]Feuil1!D730</f>
        <v>0</v>
      </c>
      <c r="B731" t="str">
        <f>[1]Feuil1!B730&amp;" "&amp;[1]Feuil1!C730</f>
        <v xml:space="preserve"> </v>
      </c>
      <c r="C731">
        <f>[1]Feuil1!U730</f>
        <v>0</v>
      </c>
      <c r="D731">
        <f>[1]Feuil1!I730</f>
        <v>0</v>
      </c>
      <c r="E731">
        <f>[1]Feuil1!J730</f>
        <v>0</v>
      </c>
      <c r="F731">
        <f>[1]Feuil1!K730</f>
        <v>0</v>
      </c>
      <c r="G731">
        <f>[1]Feuil1!N730</f>
        <v>0</v>
      </c>
      <c r="H731">
        <f>[1]Feuil1!E730</f>
        <v>0</v>
      </c>
      <c r="I731" s="29">
        <f>[1]Feuil1!P730</f>
        <v>0</v>
      </c>
      <c r="J731">
        <f>[1]Feuil1!Q730</f>
        <v>0</v>
      </c>
      <c r="K731" s="29">
        <f>[1]Feuil1!S730</f>
        <v>0</v>
      </c>
      <c r="L731">
        <f>[1]Feuil1!T730</f>
        <v>0</v>
      </c>
      <c r="M731" s="29">
        <f>[1]Feuil1!H730</f>
        <v>0</v>
      </c>
      <c r="N731" t="str">
        <f t="shared" si="11"/>
        <v>Dirigeant</v>
      </c>
    </row>
    <row r="732" spans="1:14" x14ac:dyDescent="0.25">
      <c r="A732">
        <f>[1]Feuil1!D731</f>
        <v>0</v>
      </c>
      <c r="B732" t="str">
        <f>[1]Feuil1!B731&amp;" "&amp;[1]Feuil1!C731</f>
        <v xml:space="preserve"> </v>
      </c>
      <c r="C732">
        <f>[1]Feuil1!U731</f>
        <v>0</v>
      </c>
      <c r="D732">
        <f>[1]Feuil1!I731</f>
        <v>0</v>
      </c>
      <c r="E732">
        <f>[1]Feuil1!J731</f>
        <v>0</v>
      </c>
      <c r="F732">
        <f>[1]Feuil1!K731</f>
        <v>0</v>
      </c>
      <c r="G732">
        <f>[1]Feuil1!N731</f>
        <v>0</v>
      </c>
      <c r="H732">
        <f>[1]Feuil1!E731</f>
        <v>0</v>
      </c>
      <c r="I732" s="29">
        <f>[1]Feuil1!P731</f>
        <v>0</v>
      </c>
      <c r="J732">
        <f>[1]Feuil1!Q731</f>
        <v>0</v>
      </c>
      <c r="K732" s="29">
        <f>[1]Feuil1!S731</f>
        <v>0</v>
      </c>
      <c r="L732">
        <f>[1]Feuil1!T731</f>
        <v>0</v>
      </c>
      <c r="M732" s="29">
        <f>[1]Feuil1!H731</f>
        <v>0</v>
      </c>
      <c r="N732" t="str">
        <f t="shared" si="11"/>
        <v>Dirigeant</v>
      </c>
    </row>
    <row r="733" spans="1:14" x14ac:dyDescent="0.25">
      <c r="A733">
        <f>[1]Feuil1!D732</f>
        <v>0</v>
      </c>
      <c r="B733" t="str">
        <f>[1]Feuil1!B732&amp;" "&amp;[1]Feuil1!C732</f>
        <v xml:space="preserve"> </v>
      </c>
      <c r="C733">
        <f>[1]Feuil1!U732</f>
        <v>0</v>
      </c>
      <c r="D733">
        <f>[1]Feuil1!I732</f>
        <v>0</v>
      </c>
      <c r="E733">
        <f>[1]Feuil1!J732</f>
        <v>0</v>
      </c>
      <c r="F733">
        <f>[1]Feuil1!K732</f>
        <v>0</v>
      </c>
      <c r="G733">
        <f>[1]Feuil1!N732</f>
        <v>0</v>
      </c>
      <c r="H733">
        <f>[1]Feuil1!E732</f>
        <v>0</v>
      </c>
      <c r="I733" s="29">
        <f>[1]Feuil1!P732</f>
        <v>0</v>
      </c>
      <c r="J733">
        <f>[1]Feuil1!Q732</f>
        <v>0</v>
      </c>
      <c r="K733" s="29">
        <f>[1]Feuil1!S732</f>
        <v>0</v>
      </c>
      <c r="L733">
        <f>[1]Feuil1!T732</f>
        <v>0</v>
      </c>
      <c r="M733" s="29">
        <f>[1]Feuil1!H732</f>
        <v>0</v>
      </c>
      <c r="N733" t="str">
        <f t="shared" si="11"/>
        <v>Dirigeant</v>
      </c>
    </row>
    <row r="734" spans="1:14" x14ac:dyDescent="0.25">
      <c r="A734">
        <f>[1]Feuil1!D733</f>
        <v>0</v>
      </c>
      <c r="B734" t="str">
        <f>[1]Feuil1!B733&amp;" "&amp;[1]Feuil1!C733</f>
        <v xml:space="preserve"> </v>
      </c>
      <c r="C734">
        <f>[1]Feuil1!U733</f>
        <v>0</v>
      </c>
      <c r="D734">
        <f>[1]Feuil1!I733</f>
        <v>0</v>
      </c>
      <c r="E734">
        <f>[1]Feuil1!J733</f>
        <v>0</v>
      </c>
      <c r="F734">
        <f>[1]Feuil1!K733</f>
        <v>0</v>
      </c>
      <c r="G734">
        <f>[1]Feuil1!N733</f>
        <v>0</v>
      </c>
      <c r="H734">
        <f>[1]Feuil1!E733</f>
        <v>0</v>
      </c>
      <c r="I734" s="29">
        <f>[1]Feuil1!P733</f>
        <v>0</v>
      </c>
      <c r="J734">
        <f>[1]Feuil1!Q733</f>
        <v>0</v>
      </c>
      <c r="K734" s="29">
        <f>[1]Feuil1!S733</f>
        <v>0</v>
      </c>
      <c r="L734">
        <f>[1]Feuil1!T733</f>
        <v>0</v>
      </c>
      <c r="M734" s="29">
        <f>[1]Feuil1!H733</f>
        <v>0</v>
      </c>
      <c r="N734" t="str">
        <f t="shared" si="11"/>
        <v>Dirigeant</v>
      </c>
    </row>
    <row r="735" spans="1:14" x14ac:dyDescent="0.25">
      <c r="A735">
        <f>[1]Feuil1!D734</f>
        <v>0</v>
      </c>
      <c r="B735" t="str">
        <f>[1]Feuil1!B734&amp;" "&amp;[1]Feuil1!C734</f>
        <v xml:space="preserve"> </v>
      </c>
      <c r="C735">
        <f>[1]Feuil1!U734</f>
        <v>0</v>
      </c>
      <c r="D735">
        <f>[1]Feuil1!I734</f>
        <v>0</v>
      </c>
      <c r="E735">
        <f>[1]Feuil1!J734</f>
        <v>0</v>
      </c>
      <c r="F735">
        <f>[1]Feuil1!K734</f>
        <v>0</v>
      </c>
      <c r="G735">
        <f>[1]Feuil1!N734</f>
        <v>0</v>
      </c>
      <c r="H735">
        <f>[1]Feuil1!E734</f>
        <v>0</v>
      </c>
      <c r="I735" s="29">
        <f>[1]Feuil1!P734</f>
        <v>0</v>
      </c>
      <c r="J735">
        <f>[1]Feuil1!Q734</f>
        <v>0</v>
      </c>
      <c r="K735" s="29">
        <f>[1]Feuil1!S734</f>
        <v>0</v>
      </c>
      <c r="L735">
        <f>[1]Feuil1!T734</f>
        <v>0</v>
      </c>
      <c r="M735" s="29">
        <f>[1]Feuil1!H734</f>
        <v>0</v>
      </c>
      <c r="N735" t="str">
        <f t="shared" si="11"/>
        <v>Dirigeant</v>
      </c>
    </row>
    <row r="736" spans="1:14" x14ac:dyDescent="0.25">
      <c r="A736">
        <f>[1]Feuil1!D735</f>
        <v>0</v>
      </c>
      <c r="B736" t="str">
        <f>[1]Feuil1!B735&amp;" "&amp;[1]Feuil1!C735</f>
        <v xml:space="preserve"> </v>
      </c>
      <c r="C736">
        <f>[1]Feuil1!U735</f>
        <v>0</v>
      </c>
      <c r="D736">
        <f>[1]Feuil1!I735</f>
        <v>0</v>
      </c>
      <c r="E736">
        <f>[1]Feuil1!J735</f>
        <v>0</v>
      </c>
      <c r="F736">
        <f>[1]Feuil1!K735</f>
        <v>0</v>
      </c>
      <c r="G736">
        <f>[1]Feuil1!N735</f>
        <v>0</v>
      </c>
      <c r="H736">
        <f>[1]Feuil1!E735</f>
        <v>0</v>
      </c>
      <c r="I736" s="29">
        <f>[1]Feuil1!P735</f>
        <v>0</v>
      </c>
      <c r="J736">
        <f>[1]Feuil1!Q735</f>
        <v>0</v>
      </c>
      <c r="K736" s="29">
        <f>[1]Feuil1!S735</f>
        <v>0</v>
      </c>
      <c r="L736">
        <f>[1]Feuil1!T735</f>
        <v>0</v>
      </c>
      <c r="M736" s="29">
        <f>[1]Feuil1!H735</f>
        <v>0</v>
      </c>
      <c r="N736" t="str">
        <f t="shared" si="11"/>
        <v>Dirigeant</v>
      </c>
    </row>
    <row r="737" spans="1:14" x14ac:dyDescent="0.25">
      <c r="A737">
        <f>[1]Feuil1!D736</f>
        <v>0</v>
      </c>
      <c r="B737" t="str">
        <f>[1]Feuil1!B736&amp;" "&amp;[1]Feuil1!C736</f>
        <v xml:space="preserve"> </v>
      </c>
      <c r="C737">
        <f>[1]Feuil1!U736</f>
        <v>0</v>
      </c>
      <c r="D737">
        <f>[1]Feuil1!I736</f>
        <v>0</v>
      </c>
      <c r="E737">
        <f>[1]Feuil1!J736</f>
        <v>0</v>
      </c>
      <c r="F737">
        <f>[1]Feuil1!K736</f>
        <v>0</v>
      </c>
      <c r="G737">
        <f>[1]Feuil1!N736</f>
        <v>0</v>
      </c>
      <c r="H737">
        <f>[1]Feuil1!E736</f>
        <v>0</v>
      </c>
      <c r="I737" s="29">
        <f>[1]Feuil1!P736</f>
        <v>0</v>
      </c>
      <c r="J737">
        <f>[1]Feuil1!Q736</f>
        <v>0</v>
      </c>
      <c r="K737" s="29">
        <f>[1]Feuil1!S736</f>
        <v>0</v>
      </c>
      <c r="L737">
        <f>[1]Feuil1!T736</f>
        <v>0</v>
      </c>
      <c r="M737" s="29">
        <f>[1]Feuil1!H736</f>
        <v>0</v>
      </c>
      <c r="N737" t="str">
        <f t="shared" si="11"/>
        <v>Dirigeant</v>
      </c>
    </row>
    <row r="738" spans="1:14" x14ac:dyDescent="0.25">
      <c r="A738">
        <f>[1]Feuil1!D737</f>
        <v>0</v>
      </c>
      <c r="B738" t="str">
        <f>[1]Feuil1!B737&amp;" "&amp;[1]Feuil1!C737</f>
        <v xml:space="preserve"> </v>
      </c>
      <c r="C738">
        <f>[1]Feuil1!U737</f>
        <v>0</v>
      </c>
      <c r="D738">
        <f>[1]Feuil1!I737</f>
        <v>0</v>
      </c>
      <c r="E738">
        <f>[1]Feuil1!J737</f>
        <v>0</v>
      </c>
      <c r="F738">
        <f>[1]Feuil1!K737</f>
        <v>0</v>
      </c>
      <c r="G738">
        <f>[1]Feuil1!N737</f>
        <v>0</v>
      </c>
      <c r="H738">
        <f>[1]Feuil1!E737</f>
        <v>0</v>
      </c>
      <c r="I738" s="29">
        <f>[1]Feuil1!P737</f>
        <v>0</v>
      </c>
      <c r="J738">
        <f>[1]Feuil1!Q737</f>
        <v>0</v>
      </c>
      <c r="K738" s="29">
        <f>[1]Feuil1!S737</f>
        <v>0</v>
      </c>
      <c r="L738">
        <f>[1]Feuil1!T737</f>
        <v>0</v>
      </c>
      <c r="M738" s="29">
        <f>[1]Feuil1!H737</f>
        <v>0</v>
      </c>
      <c r="N738" t="str">
        <f t="shared" si="11"/>
        <v>Dirigeant</v>
      </c>
    </row>
    <row r="739" spans="1:14" x14ac:dyDescent="0.25">
      <c r="A739">
        <f>[1]Feuil1!D738</f>
        <v>0</v>
      </c>
      <c r="B739" t="str">
        <f>[1]Feuil1!B738&amp;" "&amp;[1]Feuil1!C738</f>
        <v xml:space="preserve"> </v>
      </c>
      <c r="C739">
        <f>[1]Feuil1!U738</f>
        <v>0</v>
      </c>
      <c r="D739">
        <f>[1]Feuil1!I738</f>
        <v>0</v>
      </c>
      <c r="E739">
        <f>[1]Feuil1!J738</f>
        <v>0</v>
      </c>
      <c r="F739">
        <f>[1]Feuil1!K738</f>
        <v>0</v>
      </c>
      <c r="G739">
        <f>[1]Feuil1!N738</f>
        <v>0</v>
      </c>
      <c r="H739">
        <f>[1]Feuil1!E738</f>
        <v>0</v>
      </c>
      <c r="I739" s="29">
        <f>[1]Feuil1!P738</f>
        <v>0</v>
      </c>
      <c r="J739">
        <f>[1]Feuil1!Q738</f>
        <v>0</v>
      </c>
      <c r="K739" s="29">
        <f>[1]Feuil1!S738</f>
        <v>0</v>
      </c>
      <c r="L739">
        <f>[1]Feuil1!T738</f>
        <v>0</v>
      </c>
      <c r="M739" s="29">
        <f>[1]Feuil1!H738</f>
        <v>0</v>
      </c>
      <c r="N739" t="str">
        <f t="shared" si="11"/>
        <v>Dirigeant</v>
      </c>
    </row>
    <row r="740" spans="1:14" x14ac:dyDescent="0.25">
      <c r="A740">
        <f>[1]Feuil1!D739</f>
        <v>0</v>
      </c>
      <c r="B740" t="str">
        <f>[1]Feuil1!B739&amp;" "&amp;[1]Feuil1!C739</f>
        <v xml:space="preserve"> </v>
      </c>
      <c r="C740">
        <f>[1]Feuil1!U739</f>
        <v>0</v>
      </c>
      <c r="D740">
        <f>[1]Feuil1!I739</f>
        <v>0</v>
      </c>
      <c r="E740">
        <f>[1]Feuil1!J739</f>
        <v>0</v>
      </c>
      <c r="F740">
        <f>[1]Feuil1!K739</f>
        <v>0</v>
      </c>
      <c r="G740">
        <f>[1]Feuil1!N739</f>
        <v>0</v>
      </c>
      <c r="H740">
        <f>[1]Feuil1!E739</f>
        <v>0</v>
      </c>
      <c r="I740" s="29">
        <f>[1]Feuil1!P739</f>
        <v>0</v>
      </c>
      <c r="J740">
        <f>[1]Feuil1!Q739</f>
        <v>0</v>
      </c>
      <c r="K740" s="29">
        <f>[1]Feuil1!S739</f>
        <v>0</v>
      </c>
      <c r="L740">
        <f>[1]Feuil1!T739</f>
        <v>0</v>
      </c>
      <c r="M740" s="29">
        <f>[1]Feuil1!H739</f>
        <v>0</v>
      </c>
      <c r="N740" t="str">
        <f t="shared" si="11"/>
        <v>Dirigeant</v>
      </c>
    </row>
    <row r="741" spans="1:14" x14ac:dyDescent="0.25">
      <c r="A741">
        <f>[1]Feuil1!D740</f>
        <v>0</v>
      </c>
      <c r="B741" t="str">
        <f>[1]Feuil1!B740&amp;" "&amp;[1]Feuil1!C740</f>
        <v xml:space="preserve"> </v>
      </c>
      <c r="C741">
        <f>[1]Feuil1!U740</f>
        <v>0</v>
      </c>
      <c r="D741">
        <f>[1]Feuil1!I740</f>
        <v>0</v>
      </c>
      <c r="E741">
        <f>[1]Feuil1!J740</f>
        <v>0</v>
      </c>
      <c r="F741">
        <f>[1]Feuil1!K740</f>
        <v>0</v>
      </c>
      <c r="G741">
        <f>[1]Feuil1!N740</f>
        <v>0</v>
      </c>
      <c r="H741">
        <f>[1]Feuil1!E740</f>
        <v>0</v>
      </c>
      <c r="I741" s="29">
        <f>[1]Feuil1!P740</f>
        <v>0</v>
      </c>
      <c r="J741">
        <f>[1]Feuil1!Q740</f>
        <v>0</v>
      </c>
      <c r="K741" s="29">
        <f>[1]Feuil1!S740</f>
        <v>0</v>
      </c>
      <c r="L741">
        <f>[1]Feuil1!T740</f>
        <v>0</v>
      </c>
      <c r="M741" s="29">
        <f>[1]Feuil1!H740</f>
        <v>0</v>
      </c>
      <c r="N741" t="str">
        <f t="shared" si="11"/>
        <v>Dirigeant</v>
      </c>
    </row>
    <row r="742" spans="1:14" x14ac:dyDescent="0.25">
      <c r="A742">
        <f>[1]Feuil1!D741</f>
        <v>0</v>
      </c>
      <c r="B742" t="str">
        <f>[1]Feuil1!B741&amp;" "&amp;[1]Feuil1!C741</f>
        <v xml:space="preserve"> </v>
      </c>
      <c r="C742">
        <f>[1]Feuil1!U741</f>
        <v>0</v>
      </c>
      <c r="D742">
        <f>[1]Feuil1!I741</f>
        <v>0</v>
      </c>
      <c r="E742">
        <f>[1]Feuil1!J741</f>
        <v>0</v>
      </c>
      <c r="F742">
        <f>[1]Feuil1!K741</f>
        <v>0</v>
      </c>
      <c r="G742">
        <f>[1]Feuil1!N741</f>
        <v>0</v>
      </c>
      <c r="H742">
        <f>[1]Feuil1!E741</f>
        <v>0</v>
      </c>
      <c r="I742" s="29">
        <f>[1]Feuil1!P741</f>
        <v>0</v>
      </c>
      <c r="J742">
        <f>[1]Feuil1!Q741</f>
        <v>0</v>
      </c>
      <c r="K742" s="29">
        <f>[1]Feuil1!S741</f>
        <v>0</v>
      </c>
      <c r="L742">
        <f>[1]Feuil1!T741</f>
        <v>0</v>
      </c>
      <c r="M742" s="29">
        <f>[1]Feuil1!H741</f>
        <v>0</v>
      </c>
      <c r="N742" t="str">
        <f t="shared" si="11"/>
        <v>Dirigeant</v>
      </c>
    </row>
    <row r="743" spans="1:14" x14ac:dyDescent="0.25">
      <c r="A743">
        <f>[1]Feuil1!D742</f>
        <v>0</v>
      </c>
      <c r="B743" t="str">
        <f>[1]Feuil1!B742&amp;" "&amp;[1]Feuil1!C742</f>
        <v xml:space="preserve"> </v>
      </c>
      <c r="C743">
        <f>[1]Feuil1!U742</f>
        <v>0</v>
      </c>
      <c r="D743">
        <f>[1]Feuil1!I742</f>
        <v>0</v>
      </c>
      <c r="E743">
        <f>[1]Feuil1!J742</f>
        <v>0</v>
      </c>
      <c r="F743">
        <f>[1]Feuil1!K742</f>
        <v>0</v>
      </c>
      <c r="G743">
        <f>[1]Feuil1!N742</f>
        <v>0</v>
      </c>
      <c r="H743">
        <f>[1]Feuil1!E742</f>
        <v>0</v>
      </c>
      <c r="I743" s="29">
        <f>[1]Feuil1!P742</f>
        <v>0</v>
      </c>
      <c r="J743">
        <f>[1]Feuil1!Q742</f>
        <v>0</v>
      </c>
      <c r="K743" s="29">
        <f>[1]Feuil1!S742</f>
        <v>0</v>
      </c>
      <c r="L743">
        <f>[1]Feuil1!T742</f>
        <v>0</v>
      </c>
      <c r="M743" s="29">
        <f>[1]Feuil1!H742</f>
        <v>0</v>
      </c>
      <c r="N743" t="str">
        <f t="shared" si="11"/>
        <v>Dirigeant</v>
      </c>
    </row>
    <row r="744" spans="1:14" x14ac:dyDescent="0.25">
      <c r="A744">
        <f>[1]Feuil1!D743</f>
        <v>0</v>
      </c>
      <c r="B744" t="str">
        <f>[1]Feuil1!B743&amp;" "&amp;[1]Feuil1!C743</f>
        <v xml:space="preserve"> </v>
      </c>
      <c r="C744">
        <f>[1]Feuil1!U743</f>
        <v>0</v>
      </c>
      <c r="D744">
        <f>[1]Feuil1!I743</f>
        <v>0</v>
      </c>
      <c r="E744">
        <f>[1]Feuil1!J743</f>
        <v>0</v>
      </c>
      <c r="F744">
        <f>[1]Feuil1!K743</f>
        <v>0</v>
      </c>
      <c r="G744">
        <f>[1]Feuil1!N743</f>
        <v>0</v>
      </c>
      <c r="H744">
        <f>[1]Feuil1!E743</f>
        <v>0</v>
      </c>
      <c r="I744" s="29">
        <f>[1]Feuil1!P743</f>
        <v>0</v>
      </c>
      <c r="J744">
        <f>[1]Feuil1!Q743</f>
        <v>0</v>
      </c>
      <c r="K744" s="29">
        <f>[1]Feuil1!S743</f>
        <v>0</v>
      </c>
      <c r="L744">
        <f>[1]Feuil1!T743</f>
        <v>0</v>
      </c>
      <c r="M744" s="29">
        <f>[1]Feuil1!H743</f>
        <v>0</v>
      </c>
      <c r="N744" t="str">
        <f t="shared" si="11"/>
        <v>Dirigeant</v>
      </c>
    </row>
    <row r="745" spans="1:14" x14ac:dyDescent="0.25">
      <c r="A745">
        <f>[1]Feuil1!D744</f>
        <v>0</v>
      </c>
      <c r="B745" t="str">
        <f>[1]Feuil1!B744&amp;" "&amp;[1]Feuil1!C744</f>
        <v xml:space="preserve"> </v>
      </c>
      <c r="C745">
        <f>[1]Feuil1!U744</f>
        <v>0</v>
      </c>
      <c r="D745">
        <f>[1]Feuil1!I744</f>
        <v>0</v>
      </c>
      <c r="E745">
        <f>[1]Feuil1!J744</f>
        <v>0</v>
      </c>
      <c r="F745">
        <f>[1]Feuil1!K744</f>
        <v>0</v>
      </c>
      <c r="G745">
        <f>[1]Feuil1!N744</f>
        <v>0</v>
      </c>
      <c r="H745">
        <f>[1]Feuil1!E744</f>
        <v>0</v>
      </c>
      <c r="I745" s="29">
        <f>[1]Feuil1!P744</f>
        <v>0</v>
      </c>
      <c r="J745">
        <f>[1]Feuil1!Q744</f>
        <v>0</v>
      </c>
      <c r="K745" s="29">
        <f>[1]Feuil1!S744</f>
        <v>0</v>
      </c>
      <c r="L745">
        <f>[1]Feuil1!T744</f>
        <v>0</v>
      </c>
      <c r="M745" s="29">
        <f>[1]Feuil1!H744</f>
        <v>0</v>
      </c>
      <c r="N745" t="str">
        <f t="shared" si="11"/>
        <v>Dirigeant</v>
      </c>
    </row>
    <row r="746" spans="1:14" x14ac:dyDescent="0.25">
      <c r="A746">
        <f>[1]Feuil1!D745</f>
        <v>0</v>
      </c>
      <c r="B746" t="str">
        <f>[1]Feuil1!B745&amp;" "&amp;[1]Feuil1!C745</f>
        <v xml:space="preserve"> </v>
      </c>
      <c r="C746">
        <f>[1]Feuil1!U745</f>
        <v>0</v>
      </c>
      <c r="D746">
        <f>[1]Feuil1!I745</f>
        <v>0</v>
      </c>
      <c r="E746">
        <f>[1]Feuil1!J745</f>
        <v>0</v>
      </c>
      <c r="F746">
        <f>[1]Feuil1!K745</f>
        <v>0</v>
      </c>
      <c r="G746">
        <f>[1]Feuil1!N745</f>
        <v>0</v>
      </c>
      <c r="H746">
        <f>[1]Feuil1!E745</f>
        <v>0</v>
      </c>
      <c r="I746" s="29">
        <f>[1]Feuil1!P745</f>
        <v>0</v>
      </c>
      <c r="J746">
        <f>[1]Feuil1!Q745</f>
        <v>0</v>
      </c>
      <c r="K746" s="29">
        <f>[1]Feuil1!S745</f>
        <v>0</v>
      </c>
      <c r="L746">
        <f>[1]Feuil1!T745</f>
        <v>0</v>
      </c>
      <c r="M746" s="29">
        <f>[1]Feuil1!H745</f>
        <v>0</v>
      </c>
      <c r="N746" t="str">
        <f t="shared" si="11"/>
        <v>Dirigeant</v>
      </c>
    </row>
    <row r="747" spans="1:14" x14ac:dyDescent="0.25">
      <c r="A747">
        <f>[1]Feuil1!D746</f>
        <v>0</v>
      </c>
      <c r="B747" t="str">
        <f>[1]Feuil1!B746&amp;" "&amp;[1]Feuil1!C746</f>
        <v xml:space="preserve"> </v>
      </c>
      <c r="C747">
        <f>[1]Feuil1!U746</f>
        <v>0</v>
      </c>
      <c r="D747">
        <f>[1]Feuil1!I746</f>
        <v>0</v>
      </c>
      <c r="E747">
        <f>[1]Feuil1!J746</f>
        <v>0</v>
      </c>
      <c r="F747">
        <f>[1]Feuil1!K746</f>
        <v>0</v>
      </c>
      <c r="G747">
        <f>[1]Feuil1!N746</f>
        <v>0</v>
      </c>
      <c r="H747">
        <f>[1]Feuil1!E746</f>
        <v>0</v>
      </c>
      <c r="I747" s="29">
        <f>[1]Feuil1!P746</f>
        <v>0</v>
      </c>
      <c r="J747">
        <f>[1]Feuil1!Q746</f>
        <v>0</v>
      </c>
      <c r="K747" s="29">
        <f>[1]Feuil1!S746</f>
        <v>0</v>
      </c>
      <c r="L747">
        <f>[1]Feuil1!T746</f>
        <v>0</v>
      </c>
      <c r="M747" s="29">
        <f>[1]Feuil1!H746</f>
        <v>0</v>
      </c>
      <c r="N747" t="str">
        <f t="shared" si="11"/>
        <v>Dirigeant</v>
      </c>
    </row>
    <row r="748" spans="1:14" x14ac:dyDescent="0.25">
      <c r="A748">
        <f>[1]Feuil1!D747</f>
        <v>0</v>
      </c>
      <c r="B748" t="str">
        <f>[1]Feuil1!B747&amp;" "&amp;[1]Feuil1!C747</f>
        <v xml:space="preserve"> </v>
      </c>
      <c r="C748">
        <f>[1]Feuil1!U747</f>
        <v>0</v>
      </c>
      <c r="D748">
        <f>[1]Feuil1!I747</f>
        <v>0</v>
      </c>
      <c r="E748">
        <f>[1]Feuil1!J747</f>
        <v>0</v>
      </c>
      <c r="F748">
        <f>[1]Feuil1!K747</f>
        <v>0</v>
      </c>
      <c r="G748">
        <f>[1]Feuil1!N747</f>
        <v>0</v>
      </c>
      <c r="H748">
        <f>[1]Feuil1!E747</f>
        <v>0</v>
      </c>
      <c r="I748" s="29">
        <f>[1]Feuil1!P747</f>
        <v>0</v>
      </c>
      <c r="J748">
        <f>[1]Feuil1!Q747</f>
        <v>0</v>
      </c>
      <c r="K748" s="29">
        <f>[1]Feuil1!S747</f>
        <v>0</v>
      </c>
      <c r="L748">
        <f>[1]Feuil1!T747</f>
        <v>0</v>
      </c>
      <c r="M748" s="29">
        <f>[1]Feuil1!H747</f>
        <v>0</v>
      </c>
      <c r="N748" t="str">
        <f t="shared" si="11"/>
        <v>Dirigeant</v>
      </c>
    </row>
    <row r="749" spans="1:14" x14ac:dyDescent="0.25">
      <c r="A749">
        <f>[1]Feuil1!D748</f>
        <v>0</v>
      </c>
      <c r="B749" t="str">
        <f>[1]Feuil1!B748&amp;" "&amp;[1]Feuil1!C748</f>
        <v xml:space="preserve"> </v>
      </c>
      <c r="C749">
        <f>[1]Feuil1!U748</f>
        <v>0</v>
      </c>
      <c r="D749">
        <f>[1]Feuil1!I748</f>
        <v>0</v>
      </c>
      <c r="E749">
        <f>[1]Feuil1!J748</f>
        <v>0</v>
      </c>
      <c r="F749">
        <f>[1]Feuil1!K748</f>
        <v>0</v>
      </c>
      <c r="G749">
        <f>[1]Feuil1!N748</f>
        <v>0</v>
      </c>
      <c r="H749">
        <f>[1]Feuil1!E748</f>
        <v>0</v>
      </c>
      <c r="I749" s="29">
        <f>[1]Feuil1!P748</f>
        <v>0</v>
      </c>
      <c r="J749">
        <f>[1]Feuil1!Q748</f>
        <v>0</v>
      </c>
      <c r="K749" s="29">
        <f>[1]Feuil1!S748</f>
        <v>0</v>
      </c>
      <c r="L749">
        <f>[1]Feuil1!T748</f>
        <v>0</v>
      </c>
      <c r="M749" s="29">
        <f>[1]Feuil1!H748</f>
        <v>0</v>
      </c>
      <c r="N749" t="str">
        <f t="shared" si="11"/>
        <v>Dirigeant</v>
      </c>
    </row>
    <row r="750" spans="1:14" x14ac:dyDescent="0.25">
      <c r="A750">
        <f>[1]Feuil1!D749</f>
        <v>0</v>
      </c>
      <c r="B750" t="str">
        <f>[1]Feuil1!B749&amp;" "&amp;[1]Feuil1!C749</f>
        <v xml:space="preserve"> </v>
      </c>
      <c r="C750">
        <f>[1]Feuil1!U749</f>
        <v>0</v>
      </c>
      <c r="D750">
        <f>[1]Feuil1!I749</f>
        <v>0</v>
      </c>
      <c r="E750">
        <f>[1]Feuil1!J749</f>
        <v>0</v>
      </c>
      <c r="F750">
        <f>[1]Feuil1!K749</f>
        <v>0</v>
      </c>
      <c r="G750">
        <f>[1]Feuil1!N749</f>
        <v>0</v>
      </c>
      <c r="H750">
        <f>[1]Feuil1!E749</f>
        <v>0</v>
      </c>
      <c r="I750" s="29">
        <f>[1]Feuil1!P749</f>
        <v>0</v>
      </c>
      <c r="J750">
        <f>[1]Feuil1!Q749</f>
        <v>0</v>
      </c>
      <c r="K750" s="29">
        <f>[1]Feuil1!S749</f>
        <v>0</v>
      </c>
      <c r="L750">
        <f>[1]Feuil1!T749</f>
        <v>0</v>
      </c>
      <c r="M750" s="29">
        <f>[1]Feuil1!H749</f>
        <v>0</v>
      </c>
      <c r="N750" t="str">
        <f t="shared" si="11"/>
        <v>Dirigeant</v>
      </c>
    </row>
    <row r="751" spans="1:14" x14ac:dyDescent="0.25">
      <c r="A751">
        <f>[1]Feuil1!D750</f>
        <v>0</v>
      </c>
      <c r="B751" t="str">
        <f>[1]Feuil1!B750&amp;" "&amp;[1]Feuil1!C750</f>
        <v xml:space="preserve"> </v>
      </c>
      <c r="C751">
        <f>[1]Feuil1!U750</f>
        <v>0</v>
      </c>
      <c r="D751">
        <f>[1]Feuil1!I750</f>
        <v>0</v>
      </c>
      <c r="E751">
        <f>[1]Feuil1!J750</f>
        <v>0</v>
      </c>
      <c r="F751">
        <f>[1]Feuil1!K750</f>
        <v>0</v>
      </c>
      <c r="G751">
        <f>[1]Feuil1!N750</f>
        <v>0</v>
      </c>
      <c r="H751">
        <f>[1]Feuil1!E750</f>
        <v>0</v>
      </c>
      <c r="I751" s="29">
        <f>[1]Feuil1!P750</f>
        <v>0</v>
      </c>
      <c r="J751">
        <f>[1]Feuil1!Q750</f>
        <v>0</v>
      </c>
      <c r="K751" s="29">
        <f>[1]Feuil1!S750</f>
        <v>0</v>
      </c>
      <c r="L751">
        <f>[1]Feuil1!T750</f>
        <v>0</v>
      </c>
      <c r="M751" s="29">
        <f>[1]Feuil1!H750</f>
        <v>0</v>
      </c>
      <c r="N751" t="str">
        <f t="shared" si="11"/>
        <v>Dirigeant</v>
      </c>
    </row>
    <row r="752" spans="1:14" x14ac:dyDescent="0.25">
      <c r="A752">
        <f>[1]Feuil1!D751</f>
        <v>0</v>
      </c>
      <c r="B752" t="str">
        <f>[1]Feuil1!B751&amp;" "&amp;[1]Feuil1!C751</f>
        <v xml:space="preserve"> </v>
      </c>
      <c r="C752">
        <f>[1]Feuil1!U751</f>
        <v>0</v>
      </c>
      <c r="D752">
        <f>[1]Feuil1!I751</f>
        <v>0</v>
      </c>
      <c r="E752">
        <f>[1]Feuil1!J751</f>
        <v>0</v>
      </c>
      <c r="F752">
        <f>[1]Feuil1!K751</f>
        <v>0</v>
      </c>
      <c r="G752">
        <f>[1]Feuil1!N751</f>
        <v>0</v>
      </c>
      <c r="H752">
        <f>[1]Feuil1!E751</f>
        <v>0</v>
      </c>
      <c r="I752" s="29">
        <f>[1]Feuil1!P751</f>
        <v>0</v>
      </c>
      <c r="J752">
        <f>[1]Feuil1!Q751</f>
        <v>0</v>
      </c>
      <c r="K752" s="29">
        <f>[1]Feuil1!S751</f>
        <v>0</v>
      </c>
      <c r="L752">
        <f>[1]Feuil1!T751</f>
        <v>0</v>
      </c>
      <c r="M752" s="29">
        <f>[1]Feuil1!H751</f>
        <v>0</v>
      </c>
      <c r="N752" t="str">
        <f t="shared" si="11"/>
        <v>Dirigeant</v>
      </c>
    </row>
    <row r="753" spans="1:14" x14ac:dyDescent="0.25">
      <c r="A753">
        <f>[1]Feuil1!D752</f>
        <v>0</v>
      </c>
      <c r="B753" t="str">
        <f>[1]Feuil1!B752&amp;" "&amp;[1]Feuil1!C752</f>
        <v xml:space="preserve"> </v>
      </c>
      <c r="C753">
        <f>[1]Feuil1!U752</f>
        <v>0</v>
      </c>
      <c r="D753">
        <f>[1]Feuil1!I752</f>
        <v>0</v>
      </c>
      <c r="E753">
        <f>[1]Feuil1!J752</f>
        <v>0</v>
      </c>
      <c r="F753">
        <f>[1]Feuil1!K752</f>
        <v>0</v>
      </c>
      <c r="G753">
        <f>[1]Feuil1!N752</f>
        <v>0</v>
      </c>
      <c r="H753">
        <f>[1]Feuil1!E752</f>
        <v>0</v>
      </c>
      <c r="I753" s="29">
        <f>[1]Feuil1!P752</f>
        <v>0</v>
      </c>
      <c r="J753">
        <f>[1]Feuil1!Q752</f>
        <v>0</v>
      </c>
      <c r="K753" s="29">
        <f>[1]Feuil1!S752</f>
        <v>0</v>
      </c>
      <c r="L753">
        <f>[1]Feuil1!T752</f>
        <v>0</v>
      </c>
      <c r="M753" s="29">
        <f>[1]Feuil1!H752</f>
        <v>0</v>
      </c>
      <c r="N753" t="str">
        <f t="shared" si="11"/>
        <v>Dirigeant</v>
      </c>
    </row>
    <row r="754" spans="1:14" x14ac:dyDescent="0.25">
      <c r="A754">
        <f>[1]Feuil1!D753</f>
        <v>0</v>
      </c>
      <c r="B754" t="str">
        <f>[1]Feuil1!B753&amp;" "&amp;[1]Feuil1!C753</f>
        <v xml:space="preserve"> </v>
      </c>
      <c r="C754">
        <f>[1]Feuil1!U753</f>
        <v>0</v>
      </c>
      <c r="D754">
        <f>[1]Feuil1!I753</f>
        <v>0</v>
      </c>
      <c r="E754">
        <f>[1]Feuil1!J753</f>
        <v>0</v>
      </c>
      <c r="F754">
        <f>[1]Feuil1!K753</f>
        <v>0</v>
      </c>
      <c r="G754">
        <f>[1]Feuil1!N753</f>
        <v>0</v>
      </c>
      <c r="H754">
        <f>[1]Feuil1!E753</f>
        <v>0</v>
      </c>
      <c r="I754" s="29">
        <f>[1]Feuil1!P753</f>
        <v>0</v>
      </c>
      <c r="J754">
        <f>[1]Feuil1!Q753</f>
        <v>0</v>
      </c>
      <c r="K754" s="29">
        <f>[1]Feuil1!S753</f>
        <v>0</v>
      </c>
      <c r="L754">
        <f>[1]Feuil1!T753</f>
        <v>0</v>
      </c>
      <c r="M754" s="29">
        <f>[1]Feuil1!H753</f>
        <v>0</v>
      </c>
      <c r="N754" t="str">
        <f t="shared" si="11"/>
        <v>Dirigeant</v>
      </c>
    </row>
    <row r="755" spans="1:14" x14ac:dyDescent="0.25">
      <c r="A755">
        <f>[1]Feuil1!D754</f>
        <v>0</v>
      </c>
      <c r="B755" t="str">
        <f>[1]Feuil1!B754&amp;" "&amp;[1]Feuil1!C754</f>
        <v xml:space="preserve"> </v>
      </c>
      <c r="C755">
        <f>[1]Feuil1!U754</f>
        <v>0</v>
      </c>
      <c r="D755">
        <f>[1]Feuil1!I754</f>
        <v>0</v>
      </c>
      <c r="E755">
        <f>[1]Feuil1!J754</f>
        <v>0</v>
      </c>
      <c r="F755">
        <f>[1]Feuil1!K754</f>
        <v>0</v>
      </c>
      <c r="G755">
        <f>[1]Feuil1!N754</f>
        <v>0</v>
      </c>
      <c r="H755">
        <f>[1]Feuil1!E754</f>
        <v>0</v>
      </c>
      <c r="I755" s="29">
        <f>[1]Feuil1!P754</f>
        <v>0</v>
      </c>
      <c r="J755">
        <f>[1]Feuil1!Q754</f>
        <v>0</v>
      </c>
      <c r="K755" s="29">
        <f>[1]Feuil1!S754</f>
        <v>0</v>
      </c>
      <c r="L755">
        <f>[1]Feuil1!T754</f>
        <v>0</v>
      </c>
      <c r="M755" s="29">
        <f>[1]Feuil1!H754</f>
        <v>0</v>
      </c>
      <c r="N755" t="str">
        <f t="shared" si="11"/>
        <v>Dirigeant</v>
      </c>
    </row>
    <row r="756" spans="1:14" x14ac:dyDescent="0.25">
      <c r="A756">
        <f>[1]Feuil1!D755</f>
        <v>0</v>
      </c>
      <c r="B756" t="str">
        <f>[1]Feuil1!B755&amp;" "&amp;[1]Feuil1!C755</f>
        <v xml:space="preserve"> </v>
      </c>
      <c r="C756">
        <f>[1]Feuil1!U755</f>
        <v>0</v>
      </c>
      <c r="D756">
        <f>[1]Feuil1!I755</f>
        <v>0</v>
      </c>
      <c r="E756">
        <f>[1]Feuil1!J755</f>
        <v>0</v>
      </c>
      <c r="F756">
        <f>[1]Feuil1!K755</f>
        <v>0</v>
      </c>
      <c r="G756">
        <f>[1]Feuil1!N755</f>
        <v>0</v>
      </c>
      <c r="H756">
        <f>[1]Feuil1!E755</f>
        <v>0</v>
      </c>
      <c r="I756" s="29">
        <f>[1]Feuil1!P755</f>
        <v>0</v>
      </c>
      <c r="J756">
        <f>[1]Feuil1!Q755</f>
        <v>0</v>
      </c>
      <c r="K756" s="29">
        <f>[1]Feuil1!S755</f>
        <v>0</v>
      </c>
      <c r="L756">
        <f>[1]Feuil1!T755</f>
        <v>0</v>
      </c>
      <c r="M756" s="29">
        <f>[1]Feuil1!H755</f>
        <v>0</v>
      </c>
      <c r="N756" t="str">
        <f t="shared" si="11"/>
        <v>Dirigeant</v>
      </c>
    </row>
    <row r="757" spans="1:14" x14ac:dyDescent="0.25">
      <c r="A757">
        <f>[1]Feuil1!D756</f>
        <v>0</v>
      </c>
      <c r="B757" t="str">
        <f>[1]Feuil1!B756&amp;" "&amp;[1]Feuil1!C756</f>
        <v xml:space="preserve"> </v>
      </c>
      <c r="C757">
        <f>[1]Feuil1!U756</f>
        <v>0</v>
      </c>
      <c r="D757">
        <f>[1]Feuil1!I756</f>
        <v>0</v>
      </c>
      <c r="E757">
        <f>[1]Feuil1!J756</f>
        <v>0</v>
      </c>
      <c r="F757">
        <f>[1]Feuil1!K756</f>
        <v>0</v>
      </c>
      <c r="G757">
        <f>[1]Feuil1!N756</f>
        <v>0</v>
      </c>
      <c r="H757">
        <f>[1]Feuil1!E756</f>
        <v>0</v>
      </c>
      <c r="I757" s="29">
        <f>[1]Feuil1!P756</f>
        <v>0</v>
      </c>
      <c r="J757">
        <f>[1]Feuil1!Q756</f>
        <v>0</v>
      </c>
      <c r="K757" s="29">
        <f>[1]Feuil1!S756</f>
        <v>0</v>
      </c>
      <c r="L757">
        <f>[1]Feuil1!T756</f>
        <v>0</v>
      </c>
      <c r="M757" s="29">
        <f>[1]Feuil1!H756</f>
        <v>0</v>
      </c>
      <c r="N757" t="str">
        <f t="shared" si="11"/>
        <v>Dirigeant</v>
      </c>
    </row>
    <row r="758" spans="1:14" x14ac:dyDescent="0.25">
      <c r="A758">
        <f>[1]Feuil1!D757</f>
        <v>0</v>
      </c>
      <c r="B758" t="str">
        <f>[1]Feuil1!B757&amp;" "&amp;[1]Feuil1!C757</f>
        <v xml:space="preserve"> </v>
      </c>
      <c r="C758">
        <f>[1]Feuil1!U757</f>
        <v>0</v>
      </c>
      <c r="D758">
        <f>[1]Feuil1!I757</f>
        <v>0</v>
      </c>
      <c r="E758">
        <f>[1]Feuil1!J757</f>
        <v>0</v>
      </c>
      <c r="F758">
        <f>[1]Feuil1!K757</f>
        <v>0</v>
      </c>
      <c r="G758">
        <f>[1]Feuil1!N757</f>
        <v>0</v>
      </c>
      <c r="H758">
        <f>[1]Feuil1!E757</f>
        <v>0</v>
      </c>
      <c r="I758" s="29">
        <f>[1]Feuil1!P757</f>
        <v>0</v>
      </c>
      <c r="J758">
        <f>[1]Feuil1!Q757</f>
        <v>0</v>
      </c>
      <c r="K758" s="29">
        <f>[1]Feuil1!S757</f>
        <v>0</v>
      </c>
      <c r="L758">
        <f>[1]Feuil1!T757</f>
        <v>0</v>
      </c>
      <c r="M758" s="29">
        <f>[1]Feuil1!H757</f>
        <v>0</v>
      </c>
    </row>
    <row r="759" spans="1:14" x14ac:dyDescent="0.25">
      <c r="A759">
        <f>[1]Feuil1!D758</f>
        <v>0</v>
      </c>
      <c r="B759" t="str">
        <f>[1]Feuil1!B758&amp;" "&amp;[1]Feuil1!C758</f>
        <v xml:space="preserve"> </v>
      </c>
      <c r="C759">
        <f>[1]Feuil1!U758</f>
        <v>0</v>
      </c>
      <c r="D759">
        <f>[1]Feuil1!I758</f>
        <v>0</v>
      </c>
      <c r="E759">
        <f>[1]Feuil1!J758</f>
        <v>0</v>
      </c>
      <c r="F759">
        <f>[1]Feuil1!K758</f>
        <v>0</v>
      </c>
      <c r="G759">
        <f>[1]Feuil1!N758</f>
        <v>0</v>
      </c>
      <c r="H759">
        <f>[1]Feuil1!E758</f>
        <v>0</v>
      </c>
      <c r="I759" s="29">
        <f>[1]Feuil1!P758</f>
        <v>0</v>
      </c>
      <c r="J759">
        <f>[1]Feuil1!Q758</f>
        <v>0</v>
      </c>
      <c r="K759" s="29">
        <f>[1]Feuil1!S758</f>
        <v>0</v>
      </c>
      <c r="L759">
        <f>[1]Feuil1!T758</f>
        <v>0</v>
      </c>
      <c r="M759" s="29">
        <f>[1]Feuil1!H758</f>
        <v>0</v>
      </c>
    </row>
    <row r="760" spans="1:14" x14ac:dyDescent="0.25">
      <c r="A760">
        <f>[1]Feuil1!D759</f>
        <v>0</v>
      </c>
      <c r="B760" t="str">
        <f>[1]Feuil1!B759&amp;" "&amp;[1]Feuil1!C759</f>
        <v xml:space="preserve"> </v>
      </c>
      <c r="C760">
        <f>[1]Feuil1!U759</f>
        <v>0</v>
      </c>
      <c r="D760">
        <f>[1]Feuil1!I759</f>
        <v>0</v>
      </c>
      <c r="E760">
        <f>[1]Feuil1!J759</f>
        <v>0</v>
      </c>
      <c r="F760">
        <f>[1]Feuil1!K759</f>
        <v>0</v>
      </c>
      <c r="G760">
        <f>[1]Feuil1!N759</f>
        <v>0</v>
      </c>
      <c r="H760">
        <f>[1]Feuil1!E759</f>
        <v>0</v>
      </c>
      <c r="I760" s="29">
        <f>[1]Feuil1!P759</f>
        <v>0</v>
      </c>
      <c r="J760">
        <f>[1]Feuil1!Q759</f>
        <v>0</v>
      </c>
      <c r="K760" s="29">
        <f>[1]Feuil1!S759</f>
        <v>0</v>
      </c>
      <c r="L760">
        <f>[1]Feuil1!T759</f>
        <v>0</v>
      </c>
      <c r="M760" s="29">
        <f>[1]Feuil1!H759</f>
        <v>0</v>
      </c>
    </row>
    <row r="761" spans="1:14" x14ac:dyDescent="0.25">
      <c r="A761">
        <f>[1]Feuil1!D760</f>
        <v>0</v>
      </c>
      <c r="B761" t="str">
        <f>[1]Feuil1!B760&amp;" "&amp;[1]Feuil1!C760</f>
        <v xml:space="preserve"> </v>
      </c>
      <c r="C761">
        <f>[1]Feuil1!U760</f>
        <v>0</v>
      </c>
      <c r="D761">
        <f>[1]Feuil1!I760</f>
        <v>0</v>
      </c>
      <c r="E761">
        <f>[1]Feuil1!J760</f>
        <v>0</v>
      </c>
      <c r="F761">
        <f>[1]Feuil1!K760</f>
        <v>0</v>
      </c>
      <c r="G761">
        <f>[1]Feuil1!N760</f>
        <v>0</v>
      </c>
      <c r="H761">
        <f>[1]Feuil1!E760</f>
        <v>0</v>
      </c>
      <c r="I761" s="29">
        <f>[1]Feuil1!P760</f>
        <v>0</v>
      </c>
      <c r="J761">
        <f>[1]Feuil1!Q760</f>
        <v>0</v>
      </c>
      <c r="K761" s="29">
        <f>[1]Feuil1!S760</f>
        <v>0</v>
      </c>
      <c r="L761">
        <f>[1]Feuil1!T760</f>
        <v>0</v>
      </c>
      <c r="M761" s="29">
        <f>[1]Feuil1!H760</f>
        <v>0</v>
      </c>
    </row>
    <row r="762" spans="1:14" x14ac:dyDescent="0.25">
      <c r="A762">
        <f>[1]Feuil1!D761</f>
        <v>0</v>
      </c>
      <c r="B762" t="str">
        <f>[1]Feuil1!B761&amp;" "&amp;[1]Feuil1!C761</f>
        <v xml:space="preserve"> </v>
      </c>
      <c r="C762">
        <f>[1]Feuil1!U761</f>
        <v>0</v>
      </c>
      <c r="D762">
        <f>[1]Feuil1!I761</f>
        <v>0</v>
      </c>
      <c r="E762">
        <f>[1]Feuil1!J761</f>
        <v>0</v>
      </c>
      <c r="F762">
        <f>[1]Feuil1!K761</f>
        <v>0</v>
      </c>
      <c r="G762">
        <f>[1]Feuil1!N761</f>
        <v>0</v>
      </c>
      <c r="H762">
        <f>[1]Feuil1!E761</f>
        <v>0</v>
      </c>
      <c r="I762" s="29">
        <f>[1]Feuil1!P761</f>
        <v>0</v>
      </c>
      <c r="J762">
        <f>[1]Feuil1!Q761</f>
        <v>0</v>
      </c>
      <c r="K762" s="29">
        <f>[1]Feuil1!S761</f>
        <v>0</v>
      </c>
      <c r="L762">
        <f>[1]Feuil1!T761</f>
        <v>0</v>
      </c>
      <c r="M762" s="29">
        <f>[1]Feuil1!H761</f>
        <v>0</v>
      </c>
    </row>
    <row r="763" spans="1:14" x14ac:dyDescent="0.25">
      <c r="A763">
        <f>[1]Feuil1!D762</f>
        <v>0</v>
      </c>
      <c r="B763" t="str">
        <f>[1]Feuil1!B762&amp;" "&amp;[1]Feuil1!C762</f>
        <v xml:space="preserve"> </v>
      </c>
      <c r="C763">
        <f>[1]Feuil1!U762</f>
        <v>0</v>
      </c>
      <c r="D763">
        <f>[1]Feuil1!I762</f>
        <v>0</v>
      </c>
      <c r="E763">
        <f>[1]Feuil1!J762</f>
        <v>0</v>
      </c>
      <c r="F763">
        <f>[1]Feuil1!K762</f>
        <v>0</v>
      </c>
      <c r="G763">
        <f>[1]Feuil1!N762</f>
        <v>0</v>
      </c>
      <c r="H763">
        <f>[1]Feuil1!E762</f>
        <v>0</v>
      </c>
      <c r="I763" s="29">
        <f>[1]Feuil1!P762</f>
        <v>0</v>
      </c>
      <c r="J763">
        <f>[1]Feuil1!Q762</f>
        <v>0</v>
      </c>
      <c r="K763" s="29">
        <f>[1]Feuil1!S762</f>
        <v>0</v>
      </c>
      <c r="L763">
        <f>[1]Feuil1!T762</f>
        <v>0</v>
      </c>
      <c r="M763" s="29">
        <f>[1]Feuil1!H762</f>
        <v>0</v>
      </c>
    </row>
    <row r="764" spans="1:14" x14ac:dyDescent="0.25">
      <c r="A764">
        <f>[1]Feuil1!D763</f>
        <v>0</v>
      </c>
      <c r="B764" t="str">
        <f>[1]Feuil1!B763&amp;" "&amp;[1]Feuil1!C763</f>
        <v xml:space="preserve"> </v>
      </c>
      <c r="C764">
        <f>[1]Feuil1!U763</f>
        <v>0</v>
      </c>
      <c r="D764">
        <f>[1]Feuil1!I763</f>
        <v>0</v>
      </c>
      <c r="E764">
        <f>[1]Feuil1!J763</f>
        <v>0</v>
      </c>
      <c r="F764">
        <f>[1]Feuil1!K763</f>
        <v>0</v>
      </c>
      <c r="G764">
        <f>[1]Feuil1!N763</f>
        <v>0</v>
      </c>
      <c r="H764">
        <f>[1]Feuil1!E763</f>
        <v>0</v>
      </c>
      <c r="I764" s="29">
        <f>[1]Feuil1!P763</f>
        <v>0</v>
      </c>
      <c r="J764">
        <f>[1]Feuil1!Q763</f>
        <v>0</v>
      </c>
      <c r="K764" s="29">
        <f>[1]Feuil1!S763</f>
        <v>0</v>
      </c>
      <c r="L764">
        <f>[1]Feuil1!T763</f>
        <v>0</v>
      </c>
      <c r="M764" s="29">
        <f>[1]Feuil1!H763</f>
        <v>0</v>
      </c>
    </row>
    <row r="765" spans="1:14" x14ac:dyDescent="0.25">
      <c r="A765">
        <f>[1]Feuil1!D764</f>
        <v>0</v>
      </c>
      <c r="B765" t="str">
        <f>[1]Feuil1!B764&amp;" "&amp;[1]Feuil1!C764</f>
        <v xml:space="preserve"> </v>
      </c>
      <c r="C765">
        <f>[1]Feuil1!U764</f>
        <v>0</v>
      </c>
      <c r="D765">
        <f>[1]Feuil1!I764</f>
        <v>0</v>
      </c>
      <c r="E765">
        <f>[1]Feuil1!J764</f>
        <v>0</v>
      </c>
      <c r="F765">
        <f>[1]Feuil1!K764</f>
        <v>0</v>
      </c>
      <c r="G765">
        <f>[1]Feuil1!N764</f>
        <v>0</v>
      </c>
      <c r="H765">
        <f>[1]Feuil1!E764</f>
        <v>0</v>
      </c>
      <c r="I765" s="29">
        <f>[1]Feuil1!P764</f>
        <v>0</v>
      </c>
      <c r="J765">
        <f>[1]Feuil1!Q764</f>
        <v>0</v>
      </c>
      <c r="K765" s="29">
        <f>[1]Feuil1!S764</f>
        <v>0</v>
      </c>
      <c r="L765">
        <f>[1]Feuil1!T764</f>
        <v>0</v>
      </c>
      <c r="M765" s="29">
        <f>[1]Feuil1!H764</f>
        <v>0</v>
      </c>
    </row>
    <row r="766" spans="1:14" x14ac:dyDescent="0.25">
      <c r="A766">
        <f>[1]Feuil1!D765</f>
        <v>0</v>
      </c>
      <c r="B766" t="str">
        <f>[1]Feuil1!B765&amp;" "&amp;[1]Feuil1!C765</f>
        <v xml:space="preserve"> </v>
      </c>
      <c r="C766">
        <f>[1]Feuil1!U765</f>
        <v>0</v>
      </c>
      <c r="D766">
        <f>[1]Feuil1!I765</f>
        <v>0</v>
      </c>
      <c r="E766">
        <f>[1]Feuil1!J765</f>
        <v>0</v>
      </c>
      <c r="F766">
        <f>[1]Feuil1!K765</f>
        <v>0</v>
      </c>
      <c r="G766">
        <f>[1]Feuil1!N765</f>
        <v>0</v>
      </c>
      <c r="H766">
        <f>[1]Feuil1!E765</f>
        <v>0</v>
      </c>
      <c r="I766" s="29">
        <f>[1]Feuil1!P765</f>
        <v>0</v>
      </c>
      <c r="J766">
        <f>[1]Feuil1!Q765</f>
        <v>0</v>
      </c>
      <c r="K766" s="29">
        <f>[1]Feuil1!S765</f>
        <v>0</v>
      </c>
      <c r="L766">
        <f>[1]Feuil1!T765</f>
        <v>0</v>
      </c>
      <c r="M766" s="29">
        <f>[1]Feuil1!H765</f>
        <v>0</v>
      </c>
    </row>
    <row r="767" spans="1:14" x14ac:dyDescent="0.25">
      <c r="A767">
        <f>[1]Feuil1!D766</f>
        <v>0</v>
      </c>
      <c r="B767" t="str">
        <f>[1]Feuil1!B766&amp;" "&amp;[1]Feuil1!C766</f>
        <v xml:space="preserve"> </v>
      </c>
      <c r="C767">
        <f>[1]Feuil1!U766</f>
        <v>0</v>
      </c>
      <c r="D767">
        <f>[1]Feuil1!I766</f>
        <v>0</v>
      </c>
      <c r="E767">
        <f>[1]Feuil1!J766</f>
        <v>0</v>
      </c>
      <c r="F767">
        <f>[1]Feuil1!K766</f>
        <v>0</v>
      </c>
      <c r="G767">
        <f>[1]Feuil1!N766</f>
        <v>0</v>
      </c>
      <c r="H767">
        <f>[1]Feuil1!E766</f>
        <v>0</v>
      </c>
      <c r="I767" s="29">
        <f>[1]Feuil1!P766</f>
        <v>0</v>
      </c>
      <c r="J767">
        <f>[1]Feuil1!Q766</f>
        <v>0</v>
      </c>
      <c r="K767" s="29">
        <f>[1]Feuil1!S766</f>
        <v>0</v>
      </c>
      <c r="L767">
        <f>[1]Feuil1!T766</f>
        <v>0</v>
      </c>
      <c r="M767" s="29">
        <f>[1]Feuil1!H766</f>
        <v>0</v>
      </c>
    </row>
    <row r="768" spans="1:14" x14ac:dyDescent="0.25">
      <c r="A768">
        <f>[1]Feuil1!D767</f>
        <v>0</v>
      </c>
      <c r="B768" t="str">
        <f>[1]Feuil1!B767&amp;" "&amp;[1]Feuil1!C767</f>
        <v xml:space="preserve"> </v>
      </c>
      <c r="C768">
        <f>[1]Feuil1!U767</f>
        <v>0</v>
      </c>
      <c r="D768">
        <f>[1]Feuil1!I767</f>
        <v>0</v>
      </c>
      <c r="E768">
        <f>[1]Feuil1!J767</f>
        <v>0</v>
      </c>
      <c r="F768">
        <f>[1]Feuil1!K767</f>
        <v>0</v>
      </c>
      <c r="G768">
        <f>[1]Feuil1!N767</f>
        <v>0</v>
      </c>
      <c r="H768">
        <f>[1]Feuil1!E767</f>
        <v>0</v>
      </c>
      <c r="I768" s="29">
        <f>[1]Feuil1!P767</f>
        <v>0</v>
      </c>
      <c r="J768">
        <f>[1]Feuil1!Q767</f>
        <v>0</v>
      </c>
      <c r="K768" s="29">
        <f>[1]Feuil1!S767</f>
        <v>0</v>
      </c>
      <c r="L768">
        <f>[1]Feuil1!T767</f>
        <v>0</v>
      </c>
      <c r="M768" s="29">
        <f>[1]Feuil1!H767</f>
        <v>0</v>
      </c>
    </row>
    <row r="769" spans="1:13" x14ac:dyDescent="0.25">
      <c r="A769">
        <f>[1]Feuil1!D768</f>
        <v>0</v>
      </c>
      <c r="B769" t="str">
        <f>[1]Feuil1!B768&amp;" "&amp;[1]Feuil1!C768</f>
        <v xml:space="preserve"> </v>
      </c>
      <c r="C769">
        <f>[1]Feuil1!U768</f>
        <v>0</v>
      </c>
      <c r="D769">
        <f>[1]Feuil1!I768</f>
        <v>0</v>
      </c>
      <c r="E769">
        <f>[1]Feuil1!J768</f>
        <v>0</v>
      </c>
      <c r="F769">
        <f>[1]Feuil1!K768</f>
        <v>0</v>
      </c>
      <c r="G769">
        <f>[1]Feuil1!N768</f>
        <v>0</v>
      </c>
      <c r="H769">
        <f>[1]Feuil1!E768</f>
        <v>0</v>
      </c>
      <c r="I769" s="29">
        <f>[1]Feuil1!P768</f>
        <v>0</v>
      </c>
      <c r="J769">
        <f>[1]Feuil1!Q768</f>
        <v>0</v>
      </c>
      <c r="K769" s="29">
        <f>[1]Feuil1!S768</f>
        <v>0</v>
      </c>
      <c r="L769">
        <f>[1]Feuil1!T768</f>
        <v>0</v>
      </c>
      <c r="M769" s="29">
        <f>[1]Feuil1!H768</f>
        <v>0</v>
      </c>
    </row>
    <row r="770" spans="1:13" x14ac:dyDescent="0.25">
      <c r="A770">
        <f>[1]Feuil1!D769</f>
        <v>0</v>
      </c>
      <c r="B770" t="str">
        <f>[1]Feuil1!B769&amp;" "&amp;[1]Feuil1!C769</f>
        <v xml:space="preserve"> </v>
      </c>
      <c r="C770">
        <f>[1]Feuil1!U769</f>
        <v>0</v>
      </c>
      <c r="D770">
        <f>[1]Feuil1!I769</f>
        <v>0</v>
      </c>
      <c r="E770">
        <f>[1]Feuil1!J769</f>
        <v>0</v>
      </c>
      <c r="F770">
        <f>[1]Feuil1!K769</f>
        <v>0</v>
      </c>
      <c r="G770">
        <f>[1]Feuil1!N769</f>
        <v>0</v>
      </c>
      <c r="H770">
        <f>[1]Feuil1!E769</f>
        <v>0</v>
      </c>
      <c r="I770" s="29">
        <f>[1]Feuil1!P769</f>
        <v>0</v>
      </c>
      <c r="J770">
        <f>[1]Feuil1!Q769</f>
        <v>0</v>
      </c>
      <c r="K770" s="29">
        <f>[1]Feuil1!S769</f>
        <v>0</v>
      </c>
      <c r="L770">
        <f>[1]Feuil1!T769</f>
        <v>0</v>
      </c>
      <c r="M770" s="29">
        <f>[1]Feuil1!H769</f>
        <v>0</v>
      </c>
    </row>
    <row r="771" spans="1:13" x14ac:dyDescent="0.25">
      <c r="A771">
        <f>[1]Feuil1!D770</f>
        <v>0</v>
      </c>
      <c r="B771" t="str">
        <f>[1]Feuil1!B770&amp;" "&amp;[1]Feuil1!C770</f>
        <v xml:space="preserve"> </v>
      </c>
      <c r="C771">
        <f>[1]Feuil1!U770</f>
        <v>0</v>
      </c>
      <c r="D771">
        <f>[1]Feuil1!I770</f>
        <v>0</v>
      </c>
      <c r="E771">
        <f>[1]Feuil1!J770</f>
        <v>0</v>
      </c>
      <c r="F771">
        <f>[1]Feuil1!K770</f>
        <v>0</v>
      </c>
      <c r="G771">
        <f>[1]Feuil1!N770</f>
        <v>0</v>
      </c>
      <c r="H771">
        <f>[1]Feuil1!E770</f>
        <v>0</v>
      </c>
      <c r="I771" s="29">
        <f>[1]Feuil1!P770</f>
        <v>0</v>
      </c>
      <c r="J771">
        <f>[1]Feuil1!Q770</f>
        <v>0</v>
      </c>
      <c r="K771" s="29">
        <f>[1]Feuil1!S770</f>
        <v>0</v>
      </c>
      <c r="L771">
        <f>[1]Feuil1!T770</f>
        <v>0</v>
      </c>
      <c r="M771" s="29">
        <f>[1]Feuil1!H770</f>
        <v>0</v>
      </c>
    </row>
    <row r="772" spans="1:13" x14ac:dyDescent="0.25">
      <c r="A772">
        <f>[1]Feuil1!D771</f>
        <v>0</v>
      </c>
      <c r="B772" t="str">
        <f>[1]Feuil1!B771&amp;" "&amp;[1]Feuil1!C771</f>
        <v xml:space="preserve"> </v>
      </c>
      <c r="C772">
        <f>[1]Feuil1!U771</f>
        <v>0</v>
      </c>
      <c r="D772">
        <f>[1]Feuil1!I771</f>
        <v>0</v>
      </c>
      <c r="E772">
        <f>[1]Feuil1!J771</f>
        <v>0</v>
      </c>
      <c r="F772">
        <f>[1]Feuil1!K771</f>
        <v>0</v>
      </c>
      <c r="G772">
        <f>[1]Feuil1!N771</f>
        <v>0</v>
      </c>
      <c r="H772">
        <f>[1]Feuil1!E771</f>
        <v>0</v>
      </c>
      <c r="I772" s="29">
        <f>[1]Feuil1!P771</f>
        <v>0</v>
      </c>
      <c r="J772">
        <f>[1]Feuil1!Q771</f>
        <v>0</v>
      </c>
      <c r="K772" s="29">
        <f>[1]Feuil1!S771</f>
        <v>0</v>
      </c>
      <c r="L772">
        <f>[1]Feuil1!T771</f>
        <v>0</v>
      </c>
      <c r="M772" s="29">
        <f>[1]Feuil1!H771</f>
        <v>0</v>
      </c>
    </row>
    <row r="773" spans="1:13" x14ac:dyDescent="0.25">
      <c r="A773">
        <f>[1]Feuil1!D772</f>
        <v>0</v>
      </c>
      <c r="B773" t="str">
        <f>[1]Feuil1!B772&amp;" "&amp;[1]Feuil1!C772</f>
        <v xml:space="preserve"> </v>
      </c>
      <c r="C773">
        <f>[1]Feuil1!U772</f>
        <v>0</v>
      </c>
      <c r="D773">
        <f>[1]Feuil1!I772</f>
        <v>0</v>
      </c>
      <c r="E773">
        <f>[1]Feuil1!J772</f>
        <v>0</v>
      </c>
      <c r="F773">
        <f>[1]Feuil1!K772</f>
        <v>0</v>
      </c>
      <c r="G773">
        <f>[1]Feuil1!N772</f>
        <v>0</v>
      </c>
      <c r="H773">
        <f>[1]Feuil1!E772</f>
        <v>0</v>
      </c>
      <c r="I773" s="29">
        <f>[1]Feuil1!P772</f>
        <v>0</v>
      </c>
      <c r="J773">
        <f>[1]Feuil1!Q772</f>
        <v>0</v>
      </c>
      <c r="K773" s="29">
        <f>[1]Feuil1!S772</f>
        <v>0</v>
      </c>
      <c r="L773">
        <f>[1]Feuil1!T772</f>
        <v>0</v>
      </c>
      <c r="M773" s="29">
        <f>[1]Feuil1!H772</f>
        <v>0</v>
      </c>
    </row>
    <row r="774" spans="1:13" x14ac:dyDescent="0.25">
      <c r="A774">
        <f>[1]Feuil1!D773</f>
        <v>0</v>
      </c>
      <c r="B774" t="str">
        <f>[1]Feuil1!B773&amp;" "&amp;[1]Feuil1!C773</f>
        <v xml:space="preserve"> </v>
      </c>
      <c r="C774">
        <f>[1]Feuil1!U773</f>
        <v>0</v>
      </c>
      <c r="D774">
        <f>[1]Feuil1!I773</f>
        <v>0</v>
      </c>
      <c r="E774">
        <f>[1]Feuil1!J773</f>
        <v>0</v>
      </c>
      <c r="F774">
        <f>[1]Feuil1!K773</f>
        <v>0</v>
      </c>
      <c r="G774">
        <f>[1]Feuil1!N773</f>
        <v>0</v>
      </c>
      <c r="H774">
        <f>[1]Feuil1!E773</f>
        <v>0</v>
      </c>
      <c r="I774" s="29">
        <f>[1]Feuil1!P773</f>
        <v>0</v>
      </c>
      <c r="J774">
        <f>[1]Feuil1!Q773</f>
        <v>0</v>
      </c>
      <c r="K774" s="29">
        <f>[1]Feuil1!S773</f>
        <v>0</v>
      </c>
      <c r="L774">
        <f>[1]Feuil1!T773</f>
        <v>0</v>
      </c>
      <c r="M774" s="29">
        <f>[1]Feuil1!H773</f>
        <v>0</v>
      </c>
    </row>
    <row r="775" spans="1:13" x14ac:dyDescent="0.25">
      <c r="A775">
        <f>[1]Feuil1!D774</f>
        <v>0</v>
      </c>
      <c r="B775" t="str">
        <f>[1]Feuil1!B774&amp;" "&amp;[1]Feuil1!C774</f>
        <v xml:space="preserve"> </v>
      </c>
      <c r="C775">
        <f>[1]Feuil1!U774</f>
        <v>0</v>
      </c>
      <c r="D775">
        <f>[1]Feuil1!I774</f>
        <v>0</v>
      </c>
      <c r="E775">
        <f>[1]Feuil1!J774</f>
        <v>0</v>
      </c>
      <c r="F775">
        <f>[1]Feuil1!K774</f>
        <v>0</v>
      </c>
      <c r="G775">
        <f>[1]Feuil1!N774</f>
        <v>0</v>
      </c>
      <c r="H775">
        <f>[1]Feuil1!E774</f>
        <v>0</v>
      </c>
      <c r="I775" s="29">
        <f>[1]Feuil1!P774</f>
        <v>0</v>
      </c>
      <c r="J775">
        <f>[1]Feuil1!Q774</f>
        <v>0</v>
      </c>
      <c r="K775" s="29">
        <f>[1]Feuil1!S774</f>
        <v>0</v>
      </c>
      <c r="L775">
        <f>[1]Feuil1!T774</f>
        <v>0</v>
      </c>
      <c r="M775" s="29">
        <f>[1]Feuil1!H774</f>
        <v>0</v>
      </c>
    </row>
    <row r="776" spans="1:13" x14ac:dyDescent="0.25">
      <c r="A776">
        <f>[1]Feuil1!D775</f>
        <v>0</v>
      </c>
      <c r="B776" t="str">
        <f>[1]Feuil1!B775&amp;" "&amp;[1]Feuil1!C775</f>
        <v xml:space="preserve"> </v>
      </c>
      <c r="C776">
        <f>[1]Feuil1!U775</f>
        <v>0</v>
      </c>
      <c r="D776">
        <f>[1]Feuil1!I775</f>
        <v>0</v>
      </c>
      <c r="E776">
        <f>[1]Feuil1!J775</f>
        <v>0</v>
      </c>
      <c r="F776">
        <f>[1]Feuil1!K775</f>
        <v>0</v>
      </c>
      <c r="G776">
        <f>[1]Feuil1!N775</f>
        <v>0</v>
      </c>
      <c r="H776">
        <f>[1]Feuil1!E775</f>
        <v>0</v>
      </c>
      <c r="I776" s="29">
        <f>[1]Feuil1!P775</f>
        <v>0</v>
      </c>
      <c r="J776">
        <f>[1]Feuil1!Q775</f>
        <v>0</v>
      </c>
      <c r="K776" s="29">
        <f>[1]Feuil1!S775</f>
        <v>0</v>
      </c>
      <c r="L776">
        <f>[1]Feuil1!T775</f>
        <v>0</v>
      </c>
      <c r="M776" s="29">
        <f>[1]Feuil1!H775</f>
        <v>0</v>
      </c>
    </row>
    <row r="777" spans="1:13" x14ac:dyDescent="0.25">
      <c r="A777">
        <f>[1]Feuil1!D776</f>
        <v>0</v>
      </c>
      <c r="B777" t="str">
        <f>[1]Feuil1!B776&amp;" "&amp;[1]Feuil1!C776</f>
        <v xml:space="preserve"> </v>
      </c>
      <c r="C777">
        <f>[1]Feuil1!U776</f>
        <v>0</v>
      </c>
      <c r="D777">
        <f>[1]Feuil1!I776</f>
        <v>0</v>
      </c>
      <c r="E777">
        <f>[1]Feuil1!J776</f>
        <v>0</v>
      </c>
      <c r="F777">
        <f>[1]Feuil1!K776</f>
        <v>0</v>
      </c>
      <c r="G777">
        <f>[1]Feuil1!N776</f>
        <v>0</v>
      </c>
      <c r="H777">
        <f>[1]Feuil1!E776</f>
        <v>0</v>
      </c>
      <c r="I777" s="29">
        <f>[1]Feuil1!P776</f>
        <v>0</v>
      </c>
      <c r="J777">
        <f>[1]Feuil1!Q776</f>
        <v>0</v>
      </c>
      <c r="K777" s="29">
        <f>[1]Feuil1!S776</f>
        <v>0</v>
      </c>
      <c r="L777">
        <f>[1]Feuil1!T776</f>
        <v>0</v>
      </c>
      <c r="M777" s="29">
        <f>[1]Feuil1!H776</f>
        <v>0</v>
      </c>
    </row>
    <row r="778" spans="1:13" x14ac:dyDescent="0.25">
      <c r="A778">
        <f>[1]Feuil1!D777</f>
        <v>0</v>
      </c>
      <c r="B778" t="str">
        <f>[1]Feuil1!B777&amp;" "&amp;[1]Feuil1!C777</f>
        <v xml:space="preserve"> </v>
      </c>
      <c r="C778">
        <f>[1]Feuil1!U777</f>
        <v>0</v>
      </c>
      <c r="D778">
        <f>[1]Feuil1!I777</f>
        <v>0</v>
      </c>
      <c r="E778">
        <f>[1]Feuil1!J777</f>
        <v>0</v>
      </c>
      <c r="F778">
        <f>[1]Feuil1!K777</f>
        <v>0</v>
      </c>
      <c r="G778">
        <f>[1]Feuil1!N777</f>
        <v>0</v>
      </c>
      <c r="H778">
        <f>[1]Feuil1!E777</f>
        <v>0</v>
      </c>
      <c r="I778" s="29">
        <f>[1]Feuil1!P777</f>
        <v>0</v>
      </c>
      <c r="J778">
        <f>[1]Feuil1!Q777</f>
        <v>0</v>
      </c>
      <c r="K778" s="29">
        <f>[1]Feuil1!S777</f>
        <v>0</v>
      </c>
      <c r="L778">
        <f>[1]Feuil1!T777</f>
        <v>0</v>
      </c>
      <c r="M778" s="29">
        <f>[1]Feuil1!H777</f>
        <v>0</v>
      </c>
    </row>
    <row r="779" spans="1:13" x14ac:dyDescent="0.25">
      <c r="A779">
        <f>[1]Feuil1!D778</f>
        <v>0</v>
      </c>
      <c r="B779" t="str">
        <f>[1]Feuil1!B778&amp;" "&amp;[1]Feuil1!C778</f>
        <v xml:space="preserve"> </v>
      </c>
      <c r="C779">
        <f>[1]Feuil1!U778</f>
        <v>0</v>
      </c>
      <c r="D779">
        <f>[1]Feuil1!I778</f>
        <v>0</v>
      </c>
      <c r="E779">
        <f>[1]Feuil1!J778</f>
        <v>0</v>
      </c>
      <c r="F779">
        <f>[1]Feuil1!K778</f>
        <v>0</v>
      </c>
      <c r="G779">
        <f>[1]Feuil1!N778</f>
        <v>0</v>
      </c>
      <c r="H779">
        <f>[1]Feuil1!E778</f>
        <v>0</v>
      </c>
      <c r="I779" s="29">
        <f>[1]Feuil1!P778</f>
        <v>0</v>
      </c>
      <c r="J779">
        <f>[1]Feuil1!Q778</f>
        <v>0</v>
      </c>
      <c r="K779" s="29">
        <f>[1]Feuil1!S778</f>
        <v>0</v>
      </c>
      <c r="L779">
        <f>[1]Feuil1!T778</f>
        <v>0</v>
      </c>
      <c r="M779" s="29">
        <f>[1]Feuil1!H778</f>
        <v>0</v>
      </c>
    </row>
    <row r="780" spans="1:13" x14ac:dyDescent="0.25">
      <c r="A780">
        <f>[1]Feuil1!D779</f>
        <v>0</v>
      </c>
      <c r="B780" t="str">
        <f>[1]Feuil1!B779&amp;" "&amp;[1]Feuil1!C779</f>
        <v xml:space="preserve"> </v>
      </c>
      <c r="C780">
        <f>[1]Feuil1!U779</f>
        <v>0</v>
      </c>
      <c r="D780">
        <f>[1]Feuil1!I779</f>
        <v>0</v>
      </c>
      <c r="E780">
        <f>[1]Feuil1!J779</f>
        <v>0</v>
      </c>
      <c r="F780">
        <f>[1]Feuil1!K779</f>
        <v>0</v>
      </c>
      <c r="G780">
        <f>[1]Feuil1!N779</f>
        <v>0</v>
      </c>
      <c r="H780">
        <f>[1]Feuil1!E779</f>
        <v>0</v>
      </c>
      <c r="I780" s="29">
        <f>[1]Feuil1!P779</f>
        <v>0</v>
      </c>
      <c r="J780">
        <f>[1]Feuil1!Q779</f>
        <v>0</v>
      </c>
      <c r="K780" s="29">
        <f>[1]Feuil1!S779</f>
        <v>0</v>
      </c>
      <c r="L780">
        <f>[1]Feuil1!T779</f>
        <v>0</v>
      </c>
      <c r="M780" s="29">
        <f>[1]Feuil1!H779</f>
        <v>0</v>
      </c>
    </row>
    <row r="781" spans="1:13" x14ac:dyDescent="0.25">
      <c r="A781">
        <f>[1]Feuil1!D780</f>
        <v>0</v>
      </c>
      <c r="B781" t="str">
        <f>[1]Feuil1!B780&amp;" "&amp;[1]Feuil1!C780</f>
        <v xml:space="preserve"> </v>
      </c>
      <c r="C781">
        <f>[1]Feuil1!U780</f>
        <v>0</v>
      </c>
      <c r="D781">
        <f>[1]Feuil1!I780</f>
        <v>0</v>
      </c>
      <c r="E781">
        <f>[1]Feuil1!J780</f>
        <v>0</v>
      </c>
      <c r="F781">
        <f>[1]Feuil1!K780</f>
        <v>0</v>
      </c>
      <c r="G781">
        <f>[1]Feuil1!N780</f>
        <v>0</v>
      </c>
      <c r="H781">
        <f>[1]Feuil1!E780</f>
        <v>0</v>
      </c>
      <c r="I781" s="29">
        <f>[1]Feuil1!P780</f>
        <v>0</v>
      </c>
      <c r="J781">
        <f>[1]Feuil1!Q780</f>
        <v>0</v>
      </c>
      <c r="K781" s="29">
        <f>[1]Feuil1!S780</f>
        <v>0</v>
      </c>
      <c r="L781">
        <f>[1]Feuil1!T780</f>
        <v>0</v>
      </c>
      <c r="M781" s="29">
        <f>[1]Feuil1!H780</f>
        <v>0</v>
      </c>
    </row>
    <row r="782" spans="1:13" x14ac:dyDescent="0.25">
      <c r="A782">
        <f>[1]Feuil1!D781</f>
        <v>0</v>
      </c>
      <c r="B782" t="str">
        <f>[1]Feuil1!B781&amp;" "&amp;[1]Feuil1!C781</f>
        <v xml:space="preserve"> </v>
      </c>
      <c r="C782">
        <f>[1]Feuil1!U781</f>
        <v>0</v>
      </c>
      <c r="D782">
        <f>[1]Feuil1!I781</f>
        <v>0</v>
      </c>
      <c r="E782">
        <f>[1]Feuil1!J781</f>
        <v>0</v>
      </c>
      <c r="F782">
        <f>[1]Feuil1!K781</f>
        <v>0</v>
      </c>
      <c r="G782">
        <f>[1]Feuil1!N781</f>
        <v>0</v>
      </c>
      <c r="H782">
        <f>[1]Feuil1!E781</f>
        <v>0</v>
      </c>
      <c r="I782" s="29">
        <f>[1]Feuil1!P781</f>
        <v>0</v>
      </c>
      <c r="J782">
        <f>[1]Feuil1!Q781</f>
        <v>0</v>
      </c>
      <c r="K782" s="29">
        <f>[1]Feuil1!S781</f>
        <v>0</v>
      </c>
      <c r="L782">
        <f>[1]Feuil1!T781</f>
        <v>0</v>
      </c>
      <c r="M782" s="29">
        <f>[1]Feuil1!H781</f>
        <v>0</v>
      </c>
    </row>
    <row r="783" spans="1:13" x14ac:dyDescent="0.25">
      <c r="A783">
        <f>[1]Feuil1!D782</f>
        <v>0</v>
      </c>
      <c r="B783" t="str">
        <f>[1]Feuil1!B782&amp;" "&amp;[1]Feuil1!C782</f>
        <v xml:space="preserve"> </v>
      </c>
      <c r="C783">
        <f>[1]Feuil1!U782</f>
        <v>0</v>
      </c>
      <c r="D783">
        <f>[1]Feuil1!I782</f>
        <v>0</v>
      </c>
      <c r="E783">
        <f>[1]Feuil1!J782</f>
        <v>0</v>
      </c>
      <c r="F783">
        <f>[1]Feuil1!K782</f>
        <v>0</v>
      </c>
      <c r="G783">
        <f>[1]Feuil1!N782</f>
        <v>0</v>
      </c>
      <c r="H783">
        <f>[1]Feuil1!E782</f>
        <v>0</v>
      </c>
      <c r="I783" s="29">
        <f>[1]Feuil1!P782</f>
        <v>0</v>
      </c>
      <c r="J783">
        <f>[1]Feuil1!Q782</f>
        <v>0</v>
      </c>
      <c r="K783" s="29">
        <f>[1]Feuil1!S782</f>
        <v>0</v>
      </c>
      <c r="L783">
        <f>[1]Feuil1!T782</f>
        <v>0</v>
      </c>
      <c r="M783" s="29">
        <f>[1]Feuil1!H782</f>
        <v>0</v>
      </c>
    </row>
    <row r="784" spans="1:13" x14ac:dyDescent="0.25">
      <c r="A784">
        <f>[1]Feuil1!D783</f>
        <v>0</v>
      </c>
      <c r="B784" t="str">
        <f>[1]Feuil1!B783&amp;" "&amp;[1]Feuil1!C783</f>
        <v xml:space="preserve"> </v>
      </c>
      <c r="C784">
        <f>[1]Feuil1!U783</f>
        <v>0</v>
      </c>
      <c r="D784">
        <f>[1]Feuil1!I783</f>
        <v>0</v>
      </c>
      <c r="E784">
        <f>[1]Feuil1!J783</f>
        <v>0</v>
      </c>
      <c r="F784">
        <f>[1]Feuil1!K783</f>
        <v>0</v>
      </c>
      <c r="G784">
        <f>[1]Feuil1!N783</f>
        <v>0</v>
      </c>
      <c r="H784">
        <f>[1]Feuil1!E783</f>
        <v>0</v>
      </c>
      <c r="I784" s="29">
        <f>[1]Feuil1!P783</f>
        <v>0</v>
      </c>
      <c r="J784">
        <f>[1]Feuil1!Q783</f>
        <v>0</v>
      </c>
      <c r="K784" s="29">
        <f>[1]Feuil1!S783</f>
        <v>0</v>
      </c>
      <c r="L784">
        <f>[1]Feuil1!T783</f>
        <v>0</v>
      </c>
      <c r="M784" s="29">
        <f>[1]Feuil1!H783</f>
        <v>0</v>
      </c>
    </row>
    <row r="785" spans="1:13" x14ac:dyDescent="0.25">
      <c r="A785">
        <f>[1]Feuil1!D784</f>
        <v>0</v>
      </c>
      <c r="B785" t="str">
        <f>[1]Feuil1!B784&amp;" "&amp;[1]Feuil1!C784</f>
        <v xml:space="preserve"> </v>
      </c>
      <c r="C785">
        <f>[1]Feuil1!U784</f>
        <v>0</v>
      </c>
      <c r="D785">
        <f>[1]Feuil1!I784</f>
        <v>0</v>
      </c>
      <c r="E785">
        <f>[1]Feuil1!J784</f>
        <v>0</v>
      </c>
      <c r="F785">
        <f>[1]Feuil1!K784</f>
        <v>0</v>
      </c>
      <c r="G785">
        <f>[1]Feuil1!N784</f>
        <v>0</v>
      </c>
      <c r="H785">
        <f>[1]Feuil1!E784</f>
        <v>0</v>
      </c>
      <c r="I785" s="29">
        <f>[1]Feuil1!P784</f>
        <v>0</v>
      </c>
      <c r="J785">
        <f>[1]Feuil1!Q784</f>
        <v>0</v>
      </c>
      <c r="K785" s="29">
        <f>[1]Feuil1!S784</f>
        <v>0</v>
      </c>
      <c r="L785">
        <f>[1]Feuil1!T784</f>
        <v>0</v>
      </c>
      <c r="M785" s="29">
        <f>[1]Feuil1!H784</f>
        <v>0</v>
      </c>
    </row>
    <row r="786" spans="1:13" x14ac:dyDescent="0.25">
      <c r="A786">
        <f>[1]Feuil1!D785</f>
        <v>0</v>
      </c>
      <c r="B786" t="str">
        <f>[1]Feuil1!B785&amp;" "&amp;[1]Feuil1!C785</f>
        <v xml:space="preserve"> </v>
      </c>
      <c r="C786">
        <f>[1]Feuil1!U785</f>
        <v>0</v>
      </c>
      <c r="D786">
        <f>[1]Feuil1!I785</f>
        <v>0</v>
      </c>
      <c r="E786">
        <f>[1]Feuil1!J785</f>
        <v>0</v>
      </c>
      <c r="F786">
        <f>[1]Feuil1!K785</f>
        <v>0</v>
      </c>
      <c r="G786">
        <f>[1]Feuil1!N785</f>
        <v>0</v>
      </c>
      <c r="H786">
        <f>[1]Feuil1!E785</f>
        <v>0</v>
      </c>
      <c r="I786" s="29">
        <f>[1]Feuil1!P785</f>
        <v>0</v>
      </c>
      <c r="J786">
        <f>[1]Feuil1!Q785</f>
        <v>0</v>
      </c>
      <c r="K786" s="29">
        <f>[1]Feuil1!S785</f>
        <v>0</v>
      </c>
      <c r="L786">
        <f>[1]Feuil1!T785</f>
        <v>0</v>
      </c>
      <c r="M786" s="29">
        <f>[1]Feuil1!H785</f>
        <v>0</v>
      </c>
    </row>
    <row r="787" spans="1:13" x14ac:dyDescent="0.25">
      <c r="A787">
        <f>[1]Feuil1!D786</f>
        <v>0</v>
      </c>
      <c r="B787" t="str">
        <f>[1]Feuil1!B786&amp;" "&amp;[1]Feuil1!C786</f>
        <v xml:space="preserve"> </v>
      </c>
      <c r="C787">
        <f>[1]Feuil1!U786</f>
        <v>0</v>
      </c>
      <c r="D787">
        <f>[1]Feuil1!I786</f>
        <v>0</v>
      </c>
      <c r="E787">
        <f>[1]Feuil1!J786</f>
        <v>0</v>
      </c>
      <c r="F787">
        <f>[1]Feuil1!K786</f>
        <v>0</v>
      </c>
      <c r="G787">
        <f>[1]Feuil1!N786</f>
        <v>0</v>
      </c>
      <c r="H787">
        <f>[1]Feuil1!E786</f>
        <v>0</v>
      </c>
      <c r="I787" s="29">
        <f>[1]Feuil1!P786</f>
        <v>0</v>
      </c>
      <c r="J787">
        <f>[1]Feuil1!Q786</f>
        <v>0</v>
      </c>
      <c r="K787" s="29">
        <f>[1]Feuil1!S786</f>
        <v>0</v>
      </c>
      <c r="L787">
        <f>[1]Feuil1!T786</f>
        <v>0</v>
      </c>
      <c r="M787" s="29">
        <f>[1]Feuil1!H786</f>
        <v>0</v>
      </c>
    </row>
    <row r="788" spans="1:13" x14ac:dyDescent="0.25">
      <c r="A788">
        <f>[1]Feuil1!D787</f>
        <v>0</v>
      </c>
      <c r="B788" t="str">
        <f>[1]Feuil1!B787&amp;" "&amp;[1]Feuil1!C787</f>
        <v xml:space="preserve"> </v>
      </c>
      <c r="C788">
        <f>[1]Feuil1!U787</f>
        <v>0</v>
      </c>
      <c r="D788">
        <f>[1]Feuil1!I787</f>
        <v>0</v>
      </c>
      <c r="E788">
        <f>[1]Feuil1!J787</f>
        <v>0</v>
      </c>
      <c r="F788">
        <f>[1]Feuil1!K787</f>
        <v>0</v>
      </c>
      <c r="G788">
        <f>[1]Feuil1!N787</f>
        <v>0</v>
      </c>
      <c r="H788">
        <f>[1]Feuil1!E787</f>
        <v>0</v>
      </c>
      <c r="I788" s="29">
        <f>[1]Feuil1!P787</f>
        <v>0</v>
      </c>
      <c r="J788">
        <f>[1]Feuil1!Q787</f>
        <v>0</v>
      </c>
      <c r="K788" s="29">
        <f>[1]Feuil1!S787</f>
        <v>0</v>
      </c>
      <c r="L788">
        <f>[1]Feuil1!T787</f>
        <v>0</v>
      </c>
      <c r="M788" s="29">
        <f>[1]Feuil1!H787</f>
        <v>0</v>
      </c>
    </row>
    <row r="789" spans="1:13" x14ac:dyDescent="0.25">
      <c r="A789">
        <f>[1]Feuil1!D788</f>
        <v>0</v>
      </c>
      <c r="B789" t="str">
        <f>[1]Feuil1!B788&amp;" "&amp;[1]Feuil1!C788</f>
        <v xml:space="preserve"> </v>
      </c>
      <c r="C789">
        <f>[1]Feuil1!U788</f>
        <v>0</v>
      </c>
      <c r="D789">
        <f>[1]Feuil1!I788</f>
        <v>0</v>
      </c>
      <c r="E789">
        <f>[1]Feuil1!J788</f>
        <v>0</v>
      </c>
      <c r="F789">
        <f>[1]Feuil1!K788</f>
        <v>0</v>
      </c>
      <c r="G789">
        <f>[1]Feuil1!N788</f>
        <v>0</v>
      </c>
      <c r="H789">
        <f>[1]Feuil1!E788</f>
        <v>0</v>
      </c>
      <c r="I789" s="29">
        <f>[1]Feuil1!P788</f>
        <v>0</v>
      </c>
      <c r="J789">
        <f>[1]Feuil1!Q788</f>
        <v>0</v>
      </c>
      <c r="K789" s="29">
        <f>[1]Feuil1!S788</f>
        <v>0</v>
      </c>
      <c r="L789">
        <f>[1]Feuil1!T788</f>
        <v>0</v>
      </c>
      <c r="M789" s="29">
        <f>[1]Feuil1!H788</f>
        <v>0</v>
      </c>
    </row>
    <row r="790" spans="1:13" x14ac:dyDescent="0.25">
      <c r="A790">
        <f>[1]Feuil1!D789</f>
        <v>0</v>
      </c>
      <c r="B790" t="str">
        <f>[1]Feuil1!B789&amp;" "&amp;[1]Feuil1!C789</f>
        <v xml:space="preserve"> </v>
      </c>
      <c r="C790">
        <f>[1]Feuil1!U789</f>
        <v>0</v>
      </c>
      <c r="D790">
        <f>[1]Feuil1!I789</f>
        <v>0</v>
      </c>
      <c r="E790">
        <f>[1]Feuil1!J789</f>
        <v>0</v>
      </c>
      <c r="F790">
        <f>[1]Feuil1!K789</f>
        <v>0</v>
      </c>
      <c r="G790">
        <f>[1]Feuil1!N789</f>
        <v>0</v>
      </c>
      <c r="H790">
        <f>[1]Feuil1!E789</f>
        <v>0</v>
      </c>
      <c r="I790" s="29">
        <f>[1]Feuil1!P789</f>
        <v>0</v>
      </c>
      <c r="J790">
        <f>[1]Feuil1!Q789</f>
        <v>0</v>
      </c>
      <c r="K790" s="29">
        <f>[1]Feuil1!S789</f>
        <v>0</v>
      </c>
      <c r="L790">
        <f>[1]Feuil1!T789</f>
        <v>0</v>
      </c>
      <c r="M790" s="29">
        <f>[1]Feuil1!H789</f>
        <v>0</v>
      </c>
    </row>
    <row r="791" spans="1:13" x14ac:dyDescent="0.25">
      <c r="A791">
        <f>[1]Feuil1!D790</f>
        <v>0</v>
      </c>
      <c r="B791" t="str">
        <f>[1]Feuil1!B790&amp;" "&amp;[1]Feuil1!C790</f>
        <v xml:space="preserve"> </v>
      </c>
      <c r="C791">
        <f>[1]Feuil1!U790</f>
        <v>0</v>
      </c>
      <c r="D791">
        <f>[1]Feuil1!I790</f>
        <v>0</v>
      </c>
      <c r="E791">
        <f>[1]Feuil1!J790</f>
        <v>0</v>
      </c>
      <c r="F791">
        <f>[1]Feuil1!K790</f>
        <v>0</v>
      </c>
      <c r="G791">
        <f>[1]Feuil1!N790</f>
        <v>0</v>
      </c>
      <c r="H791">
        <f>[1]Feuil1!E790</f>
        <v>0</v>
      </c>
      <c r="I791" s="29">
        <f>[1]Feuil1!P790</f>
        <v>0</v>
      </c>
      <c r="J791">
        <f>[1]Feuil1!Q790</f>
        <v>0</v>
      </c>
      <c r="K791" s="29">
        <f>[1]Feuil1!S790</f>
        <v>0</v>
      </c>
      <c r="L791">
        <f>[1]Feuil1!T790</f>
        <v>0</v>
      </c>
      <c r="M791" s="29">
        <f>[1]Feuil1!H790</f>
        <v>0</v>
      </c>
    </row>
    <row r="792" spans="1:13" x14ac:dyDescent="0.25">
      <c r="A792">
        <f>[1]Feuil1!D791</f>
        <v>0</v>
      </c>
      <c r="B792" t="str">
        <f>[1]Feuil1!B791&amp;" "&amp;[1]Feuil1!C791</f>
        <v xml:space="preserve"> </v>
      </c>
      <c r="C792">
        <f>[1]Feuil1!U791</f>
        <v>0</v>
      </c>
      <c r="D792">
        <f>[1]Feuil1!I791</f>
        <v>0</v>
      </c>
      <c r="E792">
        <f>[1]Feuil1!J791</f>
        <v>0</v>
      </c>
      <c r="F792">
        <f>[1]Feuil1!K791</f>
        <v>0</v>
      </c>
      <c r="G792">
        <f>[1]Feuil1!N791</f>
        <v>0</v>
      </c>
      <c r="H792">
        <f>[1]Feuil1!E791</f>
        <v>0</v>
      </c>
      <c r="I792" s="29">
        <f>[1]Feuil1!P791</f>
        <v>0</v>
      </c>
      <c r="J792">
        <f>[1]Feuil1!Q791</f>
        <v>0</v>
      </c>
      <c r="K792" s="29">
        <f>[1]Feuil1!S791</f>
        <v>0</v>
      </c>
      <c r="L792">
        <f>[1]Feuil1!T791</f>
        <v>0</v>
      </c>
      <c r="M792" s="29">
        <f>[1]Feuil1!H791</f>
        <v>0</v>
      </c>
    </row>
    <row r="793" spans="1:13" x14ac:dyDescent="0.25">
      <c r="A793">
        <f>[1]Feuil1!D792</f>
        <v>0</v>
      </c>
      <c r="B793" t="str">
        <f>[1]Feuil1!B792&amp;" "&amp;[1]Feuil1!C792</f>
        <v xml:space="preserve"> </v>
      </c>
      <c r="C793">
        <f>[1]Feuil1!U792</f>
        <v>0</v>
      </c>
      <c r="D793">
        <f>[1]Feuil1!I792</f>
        <v>0</v>
      </c>
      <c r="E793">
        <f>[1]Feuil1!J792</f>
        <v>0</v>
      </c>
      <c r="F793">
        <f>[1]Feuil1!K792</f>
        <v>0</v>
      </c>
      <c r="G793">
        <f>[1]Feuil1!N792</f>
        <v>0</v>
      </c>
      <c r="H793">
        <f>[1]Feuil1!E792</f>
        <v>0</v>
      </c>
      <c r="I793" s="29">
        <f>[1]Feuil1!P792</f>
        <v>0</v>
      </c>
      <c r="J793">
        <f>[1]Feuil1!Q792</f>
        <v>0</v>
      </c>
      <c r="K793" s="29">
        <f>[1]Feuil1!S792</f>
        <v>0</v>
      </c>
      <c r="L793">
        <f>[1]Feuil1!T792</f>
        <v>0</v>
      </c>
      <c r="M793" s="29">
        <f>[1]Feuil1!H792</f>
        <v>0</v>
      </c>
    </row>
    <row r="794" spans="1:13" x14ac:dyDescent="0.25">
      <c r="A794">
        <f>[1]Feuil1!D793</f>
        <v>0</v>
      </c>
      <c r="B794" t="str">
        <f>[1]Feuil1!B793&amp;" "&amp;[1]Feuil1!C793</f>
        <v xml:space="preserve"> </v>
      </c>
      <c r="C794">
        <f>[1]Feuil1!U793</f>
        <v>0</v>
      </c>
      <c r="D794">
        <f>[1]Feuil1!I793</f>
        <v>0</v>
      </c>
      <c r="E794">
        <f>[1]Feuil1!J793</f>
        <v>0</v>
      </c>
      <c r="F794">
        <f>[1]Feuil1!K793</f>
        <v>0</v>
      </c>
      <c r="G794">
        <f>[1]Feuil1!N793</f>
        <v>0</v>
      </c>
      <c r="H794">
        <f>[1]Feuil1!E793</f>
        <v>0</v>
      </c>
      <c r="I794" s="29">
        <f>[1]Feuil1!P793</f>
        <v>0</v>
      </c>
      <c r="J794">
        <f>[1]Feuil1!Q793</f>
        <v>0</v>
      </c>
      <c r="K794" s="29">
        <f>[1]Feuil1!S793</f>
        <v>0</v>
      </c>
      <c r="L794">
        <f>[1]Feuil1!T793</f>
        <v>0</v>
      </c>
      <c r="M794" s="29">
        <f>[1]Feuil1!H793</f>
        <v>0</v>
      </c>
    </row>
    <row r="795" spans="1:13" x14ac:dyDescent="0.25">
      <c r="A795">
        <f>[1]Feuil1!D794</f>
        <v>0</v>
      </c>
      <c r="B795" t="str">
        <f>[1]Feuil1!B794&amp;" "&amp;[1]Feuil1!C794</f>
        <v xml:space="preserve"> </v>
      </c>
      <c r="C795">
        <f>[1]Feuil1!U794</f>
        <v>0</v>
      </c>
      <c r="D795">
        <f>[1]Feuil1!I794</f>
        <v>0</v>
      </c>
      <c r="E795">
        <f>[1]Feuil1!J794</f>
        <v>0</v>
      </c>
      <c r="F795">
        <f>[1]Feuil1!K794</f>
        <v>0</v>
      </c>
      <c r="G795">
        <f>[1]Feuil1!N794</f>
        <v>0</v>
      </c>
      <c r="H795">
        <f>[1]Feuil1!E794</f>
        <v>0</v>
      </c>
      <c r="I795" s="29">
        <f>[1]Feuil1!P794</f>
        <v>0</v>
      </c>
      <c r="J795">
        <f>[1]Feuil1!Q794</f>
        <v>0</v>
      </c>
      <c r="K795" s="29">
        <f>[1]Feuil1!S794</f>
        <v>0</v>
      </c>
      <c r="L795">
        <f>[1]Feuil1!T794</f>
        <v>0</v>
      </c>
      <c r="M795" s="29">
        <f>[1]Feuil1!H794</f>
        <v>0</v>
      </c>
    </row>
    <row r="796" spans="1:13" x14ac:dyDescent="0.25">
      <c r="A796">
        <f>[1]Feuil1!D795</f>
        <v>0</v>
      </c>
      <c r="B796" t="str">
        <f>[1]Feuil1!B795&amp;" "&amp;[1]Feuil1!C795</f>
        <v xml:space="preserve"> </v>
      </c>
      <c r="C796">
        <f>[1]Feuil1!U795</f>
        <v>0</v>
      </c>
      <c r="D796">
        <f>[1]Feuil1!I795</f>
        <v>0</v>
      </c>
      <c r="E796">
        <f>[1]Feuil1!J795</f>
        <v>0</v>
      </c>
      <c r="F796">
        <f>[1]Feuil1!K795</f>
        <v>0</v>
      </c>
      <c r="G796">
        <f>[1]Feuil1!N795</f>
        <v>0</v>
      </c>
      <c r="H796">
        <f>[1]Feuil1!E795</f>
        <v>0</v>
      </c>
      <c r="I796" s="29">
        <f>[1]Feuil1!P795</f>
        <v>0</v>
      </c>
      <c r="J796">
        <f>[1]Feuil1!Q795</f>
        <v>0</v>
      </c>
      <c r="K796" s="29">
        <f>[1]Feuil1!S795</f>
        <v>0</v>
      </c>
      <c r="L796">
        <f>[1]Feuil1!T795</f>
        <v>0</v>
      </c>
      <c r="M796" s="29">
        <f>[1]Feuil1!H795</f>
        <v>0</v>
      </c>
    </row>
    <row r="797" spans="1:13" x14ac:dyDescent="0.25">
      <c r="A797">
        <f>[1]Feuil1!D796</f>
        <v>0</v>
      </c>
      <c r="B797" t="str">
        <f>[1]Feuil1!B796&amp;" "&amp;[1]Feuil1!C796</f>
        <v xml:space="preserve"> </v>
      </c>
      <c r="C797">
        <f>[1]Feuil1!U796</f>
        <v>0</v>
      </c>
      <c r="D797">
        <f>[1]Feuil1!I796</f>
        <v>0</v>
      </c>
      <c r="E797">
        <f>[1]Feuil1!J796</f>
        <v>0</v>
      </c>
      <c r="F797">
        <f>[1]Feuil1!K796</f>
        <v>0</v>
      </c>
      <c r="G797">
        <f>[1]Feuil1!N796</f>
        <v>0</v>
      </c>
      <c r="H797">
        <f>[1]Feuil1!E796</f>
        <v>0</v>
      </c>
      <c r="I797" s="29">
        <f>[1]Feuil1!P796</f>
        <v>0</v>
      </c>
      <c r="J797">
        <f>[1]Feuil1!Q796</f>
        <v>0</v>
      </c>
      <c r="K797" s="29">
        <f>[1]Feuil1!S796</f>
        <v>0</v>
      </c>
      <c r="L797">
        <f>[1]Feuil1!T796</f>
        <v>0</v>
      </c>
      <c r="M797" s="29">
        <f>[1]Feuil1!H796</f>
        <v>0</v>
      </c>
    </row>
    <row r="798" spans="1:13" x14ac:dyDescent="0.25">
      <c r="A798">
        <f>[1]Feuil1!D797</f>
        <v>0</v>
      </c>
      <c r="B798" t="str">
        <f>[1]Feuil1!B797&amp;" "&amp;[1]Feuil1!C797</f>
        <v xml:space="preserve"> </v>
      </c>
      <c r="C798">
        <f>[1]Feuil1!U797</f>
        <v>0</v>
      </c>
      <c r="D798">
        <f>[1]Feuil1!I797</f>
        <v>0</v>
      </c>
      <c r="E798">
        <f>[1]Feuil1!J797</f>
        <v>0</v>
      </c>
      <c r="F798">
        <f>[1]Feuil1!K797</f>
        <v>0</v>
      </c>
      <c r="G798">
        <f>[1]Feuil1!N797</f>
        <v>0</v>
      </c>
      <c r="H798">
        <f>[1]Feuil1!E797</f>
        <v>0</v>
      </c>
      <c r="I798" s="29">
        <f>[1]Feuil1!P797</f>
        <v>0</v>
      </c>
      <c r="J798">
        <f>[1]Feuil1!Q797</f>
        <v>0</v>
      </c>
      <c r="K798" s="29">
        <f>[1]Feuil1!S797</f>
        <v>0</v>
      </c>
      <c r="L798">
        <f>[1]Feuil1!T797</f>
        <v>0</v>
      </c>
      <c r="M798" s="29">
        <f>[1]Feuil1!H797</f>
        <v>0</v>
      </c>
    </row>
    <row r="799" spans="1:13" x14ac:dyDescent="0.25">
      <c r="A799">
        <f>[1]Feuil1!D798</f>
        <v>0</v>
      </c>
      <c r="B799" t="str">
        <f>[1]Feuil1!B798&amp;" "&amp;[1]Feuil1!C798</f>
        <v xml:space="preserve"> </v>
      </c>
      <c r="C799">
        <f>[1]Feuil1!U798</f>
        <v>0</v>
      </c>
      <c r="D799">
        <f>[1]Feuil1!I798</f>
        <v>0</v>
      </c>
      <c r="E799">
        <f>[1]Feuil1!J798</f>
        <v>0</v>
      </c>
      <c r="F799">
        <f>[1]Feuil1!K798</f>
        <v>0</v>
      </c>
      <c r="G799">
        <f>[1]Feuil1!N798</f>
        <v>0</v>
      </c>
      <c r="H799">
        <f>[1]Feuil1!E798</f>
        <v>0</v>
      </c>
      <c r="I799" s="29">
        <f>[1]Feuil1!P798</f>
        <v>0</v>
      </c>
      <c r="J799">
        <f>[1]Feuil1!Q798</f>
        <v>0</v>
      </c>
      <c r="K799" s="29">
        <f>[1]Feuil1!S798</f>
        <v>0</v>
      </c>
      <c r="L799">
        <f>[1]Feuil1!T798</f>
        <v>0</v>
      </c>
      <c r="M799" s="29">
        <f>[1]Feuil1!H798</f>
        <v>0</v>
      </c>
    </row>
    <row r="800" spans="1:13" x14ac:dyDescent="0.25">
      <c r="A800">
        <f>[1]Feuil1!D799</f>
        <v>0</v>
      </c>
      <c r="B800" t="str">
        <f>[1]Feuil1!B799&amp;" "&amp;[1]Feuil1!C799</f>
        <v xml:space="preserve"> </v>
      </c>
      <c r="C800">
        <f>[1]Feuil1!U799</f>
        <v>0</v>
      </c>
      <c r="D800">
        <f>[1]Feuil1!I799</f>
        <v>0</v>
      </c>
      <c r="E800">
        <f>[1]Feuil1!J799</f>
        <v>0</v>
      </c>
      <c r="F800">
        <f>[1]Feuil1!K799</f>
        <v>0</v>
      </c>
      <c r="G800">
        <f>[1]Feuil1!N799</f>
        <v>0</v>
      </c>
      <c r="H800">
        <f>[1]Feuil1!E799</f>
        <v>0</v>
      </c>
      <c r="I800" s="29">
        <f>[1]Feuil1!P799</f>
        <v>0</v>
      </c>
      <c r="J800">
        <f>[1]Feuil1!Q799</f>
        <v>0</v>
      </c>
      <c r="K800" s="29">
        <f>[1]Feuil1!S799</f>
        <v>0</v>
      </c>
      <c r="L800">
        <f>[1]Feuil1!T799</f>
        <v>0</v>
      </c>
      <c r="M800" s="29">
        <f>[1]Feuil1!H799</f>
        <v>0</v>
      </c>
    </row>
    <row r="801" spans="1:13" x14ac:dyDescent="0.25">
      <c r="A801">
        <f>[1]Feuil1!D800</f>
        <v>0</v>
      </c>
      <c r="B801" t="str">
        <f>[1]Feuil1!B800&amp;" "&amp;[1]Feuil1!C800</f>
        <v xml:space="preserve"> </v>
      </c>
      <c r="C801">
        <f>[1]Feuil1!U800</f>
        <v>0</v>
      </c>
      <c r="D801">
        <f>[1]Feuil1!I800</f>
        <v>0</v>
      </c>
      <c r="E801">
        <f>[1]Feuil1!J800</f>
        <v>0</v>
      </c>
      <c r="F801">
        <f>[1]Feuil1!K800</f>
        <v>0</v>
      </c>
      <c r="G801">
        <f>[1]Feuil1!N800</f>
        <v>0</v>
      </c>
      <c r="H801">
        <f>[1]Feuil1!E800</f>
        <v>0</v>
      </c>
      <c r="I801" s="29">
        <f>[1]Feuil1!P800</f>
        <v>0</v>
      </c>
      <c r="J801">
        <f>[1]Feuil1!Q800</f>
        <v>0</v>
      </c>
      <c r="K801" s="29">
        <f>[1]Feuil1!S800</f>
        <v>0</v>
      </c>
      <c r="L801">
        <f>[1]Feuil1!T800</f>
        <v>0</v>
      </c>
      <c r="M801" s="29">
        <f>[1]Feuil1!H800</f>
        <v>0</v>
      </c>
    </row>
    <row r="802" spans="1:13" x14ac:dyDescent="0.25">
      <c r="A802">
        <f>[1]Feuil1!D801</f>
        <v>0</v>
      </c>
      <c r="B802" t="str">
        <f>[1]Feuil1!B801&amp;" "&amp;[1]Feuil1!C801</f>
        <v xml:space="preserve"> </v>
      </c>
      <c r="C802">
        <f>[1]Feuil1!U801</f>
        <v>0</v>
      </c>
      <c r="D802">
        <f>[1]Feuil1!I801</f>
        <v>0</v>
      </c>
      <c r="E802">
        <f>[1]Feuil1!J801</f>
        <v>0</v>
      </c>
      <c r="F802">
        <f>[1]Feuil1!K801</f>
        <v>0</v>
      </c>
      <c r="G802">
        <f>[1]Feuil1!N801</f>
        <v>0</v>
      </c>
      <c r="H802">
        <f>[1]Feuil1!E801</f>
        <v>0</v>
      </c>
      <c r="I802" s="29">
        <f>[1]Feuil1!P801</f>
        <v>0</v>
      </c>
      <c r="J802">
        <f>[1]Feuil1!Q801</f>
        <v>0</v>
      </c>
      <c r="K802" s="29">
        <f>[1]Feuil1!S801</f>
        <v>0</v>
      </c>
      <c r="L802">
        <f>[1]Feuil1!T801</f>
        <v>0</v>
      </c>
      <c r="M802" s="29">
        <f>[1]Feuil1!H801</f>
        <v>0</v>
      </c>
    </row>
    <row r="803" spans="1:13" x14ac:dyDescent="0.25">
      <c r="A803">
        <f>[1]Feuil1!D802</f>
        <v>0</v>
      </c>
      <c r="B803" t="str">
        <f>[1]Feuil1!B802&amp;" "&amp;[1]Feuil1!C802</f>
        <v xml:space="preserve"> </v>
      </c>
      <c r="C803">
        <f>[1]Feuil1!U802</f>
        <v>0</v>
      </c>
      <c r="D803">
        <f>[1]Feuil1!I802</f>
        <v>0</v>
      </c>
      <c r="E803">
        <f>[1]Feuil1!J802</f>
        <v>0</v>
      </c>
      <c r="F803">
        <f>[1]Feuil1!K802</f>
        <v>0</v>
      </c>
      <c r="G803">
        <f>[1]Feuil1!N802</f>
        <v>0</v>
      </c>
      <c r="H803">
        <f>[1]Feuil1!E802</f>
        <v>0</v>
      </c>
      <c r="I803" s="29">
        <f>[1]Feuil1!P802</f>
        <v>0</v>
      </c>
      <c r="J803">
        <f>[1]Feuil1!Q802</f>
        <v>0</v>
      </c>
      <c r="K803" s="29">
        <f>[1]Feuil1!S802</f>
        <v>0</v>
      </c>
      <c r="L803">
        <f>[1]Feuil1!T802</f>
        <v>0</v>
      </c>
      <c r="M803" s="29">
        <f>[1]Feuil1!H802</f>
        <v>0</v>
      </c>
    </row>
    <row r="804" spans="1:13" x14ac:dyDescent="0.25">
      <c r="A804">
        <f>[1]Feuil1!D803</f>
        <v>0</v>
      </c>
      <c r="B804" t="str">
        <f>[1]Feuil1!B803&amp;" "&amp;[1]Feuil1!C803</f>
        <v xml:space="preserve"> </v>
      </c>
      <c r="C804">
        <f>[1]Feuil1!U803</f>
        <v>0</v>
      </c>
      <c r="D804">
        <f>[1]Feuil1!I803</f>
        <v>0</v>
      </c>
      <c r="E804">
        <f>[1]Feuil1!J803</f>
        <v>0</v>
      </c>
      <c r="F804">
        <f>[1]Feuil1!K803</f>
        <v>0</v>
      </c>
      <c r="G804">
        <f>[1]Feuil1!N803</f>
        <v>0</v>
      </c>
      <c r="H804">
        <f>[1]Feuil1!E803</f>
        <v>0</v>
      </c>
      <c r="I804" s="29">
        <f>[1]Feuil1!P803</f>
        <v>0</v>
      </c>
      <c r="J804">
        <f>[1]Feuil1!Q803</f>
        <v>0</v>
      </c>
      <c r="K804" s="29">
        <f>[1]Feuil1!S803</f>
        <v>0</v>
      </c>
      <c r="L804">
        <f>[1]Feuil1!T803</f>
        <v>0</v>
      </c>
      <c r="M804" s="29">
        <f>[1]Feuil1!H803</f>
        <v>0</v>
      </c>
    </row>
    <row r="805" spans="1:13" x14ac:dyDescent="0.25">
      <c r="A805">
        <f>[1]Feuil1!D804</f>
        <v>0</v>
      </c>
      <c r="B805" t="str">
        <f>[1]Feuil1!B804&amp;" "&amp;[1]Feuil1!C804</f>
        <v xml:space="preserve"> </v>
      </c>
      <c r="C805">
        <f>[1]Feuil1!U804</f>
        <v>0</v>
      </c>
      <c r="D805">
        <f>[1]Feuil1!I804</f>
        <v>0</v>
      </c>
      <c r="E805">
        <f>[1]Feuil1!J804</f>
        <v>0</v>
      </c>
      <c r="F805">
        <f>[1]Feuil1!K804</f>
        <v>0</v>
      </c>
      <c r="G805">
        <f>[1]Feuil1!N804</f>
        <v>0</v>
      </c>
      <c r="H805">
        <f>[1]Feuil1!E804</f>
        <v>0</v>
      </c>
      <c r="I805" s="29">
        <f>[1]Feuil1!P804</f>
        <v>0</v>
      </c>
      <c r="J805">
        <f>[1]Feuil1!Q804</f>
        <v>0</v>
      </c>
      <c r="K805" s="29">
        <f>[1]Feuil1!S804</f>
        <v>0</v>
      </c>
      <c r="L805">
        <f>[1]Feuil1!T804</f>
        <v>0</v>
      </c>
      <c r="M805" s="29">
        <f>[1]Feuil1!H804</f>
        <v>0</v>
      </c>
    </row>
    <row r="806" spans="1:13" x14ac:dyDescent="0.25">
      <c r="A806">
        <f>[1]Feuil1!D805</f>
        <v>0</v>
      </c>
      <c r="B806" t="str">
        <f>[1]Feuil1!B805&amp;" "&amp;[1]Feuil1!C805</f>
        <v xml:space="preserve"> </v>
      </c>
      <c r="C806">
        <f>[1]Feuil1!U805</f>
        <v>0</v>
      </c>
      <c r="D806">
        <f>[1]Feuil1!I805</f>
        <v>0</v>
      </c>
      <c r="E806">
        <f>[1]Feuil1!J805</f>
        <v>0</v>
      </c>
      <c r="F806">
        <f>[1]Feuil1!K805</f>
        <v>0</v>
      </c>
      <c r="G806">
        <f>[1]Feuil1!N805</f>
        <v>0</v>
      </c>
      <c r="H806">
        <f>[1]Feuil1!E805</f>
        <v>0</v>
      </c>
      <c r="I806" s="29">
        <f>[1]Feuil1!P805</f>
        <v>0</v>
      </c>
      <c r="J806">
        <f>[1]Feuil1!Q805</f>
        <v>0</v>
      </c>
      <c r="K806" s="29">
        <f>[1]Feuil1!S805</f>
        <v>0</v>
      </c>
      <c r="L806">
        <f>[1]Feuil1!T805</f>
        <v>0</v>
      </c>
      <c r="M806" s="29">
        <f>[1]Feuil1!H805</f>
        <v>0</v>
      </c>
    </row>
    <row r="807" spans="1:13" x14ac:dyDescent="0.25">
      <c r="A807">
        <f>[1]Feuil1!D806</f>
        <v>0</v>
      </c>
      <c r="B807" t="str">
        <f>[1]Feuil1!B806&amp;" "&amp;[1]Feuil1!C806</f>
        <v xml:space="preserve"> </v>
      </c>
      <c r="C807">
        <f>[1]Feuil1!U806</f>
        <v>0</v>
      </c>
      <c r="D807">
        <f>[1]Feuil1!I806</f>
        <v>0</v>
      </c>
      <c r="E807">
        <f>[1]Feuil1!J806</f>
        <v>0</v>
      </c>
      <c r="F807">
        <f>[1]Feuil1!K806</f>
        <v>0</v>
      </c>
      <c r="G807">
        <f>[1]Feuil1!N806</f>
        <v>0</v>
      </c>
      <c r="H807">
        <f>[1]Feuil1!E806</f>
        <v>0</v>
      </c>
      <c r="I807" s="29">
        <f>[1]Feuil1!P806</f>
        <v>0</v>
      </c>
      <c r="J807">
        <f>[1]Feuil1!Q806</f>
        <v>0</v>
      </c>
      <c r="K807" s="29">
        <f>[1]Feuil1!S806</f>
        <v>0</v>
      </c>
      <c r="L807">
        <f>[1]Feuil1!T806</f>
        <v>0</v>
      </c>
      <c r="M807" s="29">
        <f>[1]Feuil1!H806</f>
        <v>0</v>
      </c>
    </row>
    <row r="808" spans="1:13" x14ac:dyDescent="0.25">
      <c r="A808">
        <f>[1]Feuil1!D807</f>
        <v>0</v>
      </c>
      <c r="B808" t="str">
        <f>[1]Feuil1!B807&amp;" "&amp;[1]Feuil1!C807</f>
        <v xml:space="preserve"> </v>
      </c>
      <c r="C808">
        <f>[1]Feuil1!U807</f>
        <v>0</v>
      </c>
      <c r="D808">
        <f>[1]Feuil1!I807</f>
        <v>0</v>
      </c>
      <c r="E808">
        <f>[1]Feuil1!J807</f>
        <v>0</v>
      </c>
      <c r="F808">
        <f>[1]Feuil1!K807</f>
        <v>0</v>
      </c>
      <c r="G808">
        <f>[1]Feuil1!N807</f>
        <v>0</v>
      </c>
      <c r="H808">
        <f>[1]Feuil1!E807</f>
        <v>0</v>
      </c>
      <c r="I808" s="29">
        <f>[1]Feuil1!P807</f>
        <v>0</v>
      </c>
      <c r="J808">
        <f>[1]Feuil1!Q807</f>
        <v>0</v>
      </c>
      <c r="K808" s="29">
        <f>[1]Feuil1!S807</f>
        <v>0</v>
      </c>
      <c r="L808">
        <f>[1]Feuil1!T807</f>
        <v>0</v>
      </c>
      <c r="M808" s="29">
        <f>[1]Feuil1!H807</f>
        <v>0</v>
      </c>
    </row>
    <row r="809" spans="1:13" x14ac:dyDescent="0.25">
      <c r="A809">
        <f>[1]Feuil1!D808</f>
        <v>0</v>
      </c>
      <c r="B809" t="str">
        <f>[1]Feuil1!B808&amp;" "&amp;[1]Feuil1!C808</f>
        <v xml:space="preserve"> </v>
      </c>
      <c r="C809">
        <f>[1]Feuil1!U808</f>
        <v>0</v>
      </c>
      <c r="D809">
        <f>[1]Feuil1!I808</f>
        <v>0</v>
      </c>
      <c r="E809">
        <f>[1]Feuil1!J808</f>
        <v>0</v>
      </c>
      <c r="F809">
        <f>[1]Feuil1!K808</f>
        <v>0</v>
      </c>
      <c r="G809">
        <f>[1]Feuil1!N808</f>
        <v>0</v>
      </c>
      <c r="H809">
        <f>[1]Feuil1!E808</f>
        <v>0</v>
      </c>
      <c r="I809" s="29">
        <f>[1]Feuil1!P808</f>
        <v>0</v>
      </c>
      <c r="J809">
        <f>[1]Feuil1!Q808</f>
        <v>0</v>
      </c>
      <c r="K809" s="29">
        <f>[1]Feuil1!S808</f>
        <v>0</v>
      </c>
      <c r="L809">
        <f>[1]Feuil1!T808</f>
        <v>0</v>
      </c>
      <c r="M809" s="29">
        <f>[1]Feuil1!H808</f>
        <v>0</v>
      </c>
    </row>
    <row r="810" spans="1:13" x14ac:dyDescent="0.25">
      <c r="A810">
        <f>[1]Feuil1!D809</f>
        <v>0</v>
      </c>
      <c r="B810" t="str">
        <f>[1]Feuil1!B809&amp;" "&amp;[1]Feuil1!C809</f>
        <v xml:space="preserve"> </v>
      </c>
      <c r="C810">
        <f>[1]Feuil1!U809</f>
        <v>0</v>
      </c>
      <c r="D810">
        <f>[1]Feuil1!I809</f>
        <v>0</v>
      </c>
      <c r="E810">
        <f>[1]Feuil1!J809</f>
        <v>0</v>
      </c>
      <c r="F810">
        <f>[1]Feuil1!K809</f>
        <v>0</v>
      </c>
      <c r="G810">
        <f>[1]Feuil1!N809</f>
        <v>0</v>
      </c>
      <c r="H810">
        <f>[1]Feuil1!E809</f>
        <v>0</v>
      </c>
      <c r="I810" s="29">
        <f>[1]Feuil1!P809</f>
        <v>0</v>
      </c>
      <c r="J810">
        <f>[1]Feuil1!Q809</f>
        <v>0</v>
      </c>
      <c r="K810" s="29">
        <f>[1]Feuil1!S809</f>
        <v>0</v>
      </c>
      <c r="L810">
        <f>[1]Feuil1!T809</f>
        <v>0</v>
      </c>
      <c r="M810" s="29">
        <f>[1]Feuil1!H809</f>
        <v>0</v>
      </c>
    </row>
  </sheetData>
  <autoFilter ref="A2:M315" xr:uid="{00000000-0009-0000-0000-000003000000}">
    <filterColumn colId="8" showButton="0"/>
    <filterColumn colId="10" showButton="0"/>
    <sortState xmlns:xlrd2="http://schemas.microsoft.com/office/spreadsheetml/2017/richdata2" ref="A3:M315">
      <sortCondition ref="B2:B315"/>
    </sortState>
  </autoFilter>
  <mergeCells count="2">
    <mergeCell ref="I2:J2"/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4688"/>
  <sheetViews>
    <sheetView workbookViewId="0">
      <selection activeCell="C6" sqref="C6:D6"/>
    </sheetView>
  </sheetViews>
  <sheetFormatPr baseColWidth="10" defaultRowHeight="15" x14ac:dyDescent="0.25"/>
  <sheetData>
    <row r="1" spans="1:39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57</v>
      </c>
      <c r="G1" t="s">
        <v>58</v>
      </c>
      <c r="H1" t="s">
        <v>49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  <c r="S1" t="s">
        <v>69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  <c r="Z1" t="s">
        <v>76</v>
      </c>
      <c r="AA1" t="s">
        <v>77</v>
      </c>
      <c r="AB1" t="s">
        <v>78</v>
      </c>
      <c r="AC1" t="s">
        <v>79</v>
      </c>
      <c r="AD1" t="s">
        <v>80</v>
      </c>
      <c r="AE1" t="s">
        <v>81</v>
      </c>
      <c r="AF1" t="s">
        <v>82</v>
      </c>
      <c r="AG1" t="s">
        <v>83</v>
      </c>
      <c r="AH1" t="s">
        <v>83</v>
      </c>
      <c r="AI1" t="s">
        <v>84</v>
      </c>
      <c r="AJ1" t="s">
        <v>85</v>
      </c>
      <c r="AK1" t="s">
        <v>86</v>
      </c>
      <c r="AL1" t="s">
        <v>87</v>
      </c>
      <c r="AM1" t="s">
        <v>88</v>
      </c>
    </row>
    <row r="2" spans="1:39" x14ac:dyDescent="0.25">
      <c r="A2">
        <v>1461894</v>
      </c>
      <c r="B2" t="s">
        <v>89</v>
      </c>
      <c r="C2" t="s">
        <v>90</v>
      </c>
      <c r="D2">
        <v>247786</v>
      </c>
      <c r="E2" t="s">
        <v>91</v>
      </c>
      <c r="F2" t="s">
        <v>91</v>
      </c>
      <c r="H2" s="29">
        <v>41382</v>
      </c>
      <c r="I2" t="s">
        <v>92</v>
      </c>
      <c r="J2">
        <v>-12</v>
      </c>
      <c r="K2" t="s">
        <v>93</v>
      </c>
      <c r="M2" t="s">
        <v>94</v>
      </c>
      <c r="N2">
        <v>10240007</v>
      </c>
      <c r="O2" t="s">
        <v>27</v>
      </c>
      <c r="P2" s="29">
        <v>45539</v>
      </c>
      <c r="Q2" t="s">
        <v>1367</v>
      </c>
      <c r="R2" s="29">
        <v>44891</v>
      </c>
      <c r="T2" t="s">
        <v>95</v>
      </c>
      <c r="U2">
        <v>1021</v>
      </c>
      <c r="X2">
        <v>10</v>
      </c>
      <c r="Y2" t="s">
        <v>96</v>
      </c>
      <c r="AC2" t="s">
        <v>1366</v>
      </c>
      <c r="AD2" t="s">
        <v>97</v>
      </c>
      <c r="AE2">
        <v>19310</v>
      </c>
      <c r="AF2" t="s">
        <v>1368</v>
      </c>
      <c r="AJ2">
        <v>749766303</v>
      </c>
      <c r="AK2" t="s">
        <v>98</v>
      </c>
      <c r="AL2">
        <v>0</v>
      </c>
      <c r="AM2">
        <v>0</v>
      </c>
    </row>
    <row r="3" spans="1:39" x14ac:dyDescent="0.25">
      <c r="A3">
        <v>1621987</v>
      </c>
      <c r="B3" t="s">
        <v>99</v>
      </c>
      <c r="C3" t="s">
        <v>100</v>
      </c>
      <c r="D3">
        <v>248178</v>
      </c>
      <c r="E3" t="s">
        <v>101</v>
      </c>
      <c r="H3" s="29">
        <v>42520</v>
      </c>
      <c r="I3" t="s">
        <v>101</v>
      </c>
      <c r="J3">
        <v>-9</v>
      </c>
      <c r="K3" t="s">
        <v>93</v>
      </c>
      <c r="M3" t="s">
        <v>94</v>
      </c>
      <c r="N3">
        <v>10240020</v>
      </c>
      <c r="O3" t="s">
        <v>32</v>
      </c>
      <c r="P3" s="29">
        <v>45556</v>
      </c>
      <c r="Q3" t="s">
        <v>1367</v>
      </c>
      <c r="R3" s="29">
        <v>45556</v>
      </c>
      <c r="T3" t="s">
        <v>95</v>
      </c>
      <c r="U3">
        <v>500</v>
      </c>
      <c r="X3">
        <v>5</v>
      </c>
      <c r="Y3" t="s">
        <v>96</v>
      </c>
      <c r="AC3" t="s">
        <v>1366</v>
      </c>
      <c r="AD3" t="s">
        <v>102</v>
      </c>
      <c r="AE3">
        <v>24000</v>
      </c>
      <c r="AF3" t="s">
        <v>103</v>
      </c>
      <c r="AJ3">
        <v>629794511</v>
      </c>
      <c r="AK3" t="s">
        <v>104</v>
      </c>
      <c r="AL3">
        <v>0</v>
      </c>
      <c r="AM3">
        <v>0</v>
      </c>
    </row>
    <row r="4" spans="1:39" x14ac:dyDescent="0.25">
      <c r="A4">
        <v>1621996</v>
      </c>
      <c r="B4" t="s">
        <v>99</v>
      </c>
      <c r="C4" t="s">
        <v>105</v>
      </c>
      <c r="D4">
        <v>248179</v>
      </c>
      <c r="E4" t="s">
        <v>101</v>
      </c>
      <c r="H4" s="29">
        <v>40898</v>
      </c>
      <c r="I4" t="s">
        <v>106</v>
      </c>
      <c r="J4">
        <v>-14</v>
      </c>
      <c r="K4" t="s">
        <v>93</v>
      </c>
      <c r="M4" t="s">
        <v>94</v>
      </c>
      <c r="N4">
        <v>10240020</v>
      </c>
      <c r="O4" t="s">
        <v>32</v>
      </c>
      <c r="P4" s="29">
        <v>45556</v>
      </c>
      <c r="Q4" t="s">
        <v>1367</v>
      </c>
      <c r="R4" s="29">
        <v>45556</v>
      </c>
      <c r="S4" s="29">
        <v>45552</v>
      </c>
      <c r="T4" t="s">
        <v>107</v>
      </c>
      <c r="U4">
        <v>500</v>
      </c>
      <c r="X4">
        <v>5</v>
      </c>
      <c r="Y4" t="s">
        <v>96</v>
      </c>
      <c r="AC4" t="s">
        <v>1366</v>
      </c>
      <c r="AD4" t="s">
        <v>108</v>
      </c>
      <c r="AE4">
        <v>24000</v>
      </c>
      <c r="AF4" t="s">
        <v>109</v>
      </c>
      <c r="AJ4">
        <v>629794511</v>
      </c>
      <c r="AK4" t="s">
        <v>110</v>
      </c>
      <c r="AL4">
        <v>1</v>
      </c>
      <c r="AM4">
        <v>1</v>
      </c>
    </row>
    <row r="5" spans="1:39" x14ac:dyDescent="0.25">
      <c r="A5">
        <v>1636366</v>
      </c>
      <c r="B5" t="s">
        <v>111</v>
      </c>
      <c r="C5" t="s">
        <v>112</v>
      </c>
      <c r="D5">
        <v>248227</v>
      </c>
      <c r="E5" t="s">
        <v>101</v>
      </c>
      <c r="H5" s="29">
        <v>41893</v>
      </c>
      <c r="I5" t="s">
        <v>113</v>
      </c>
      <c r="J5">
        <v>-11</v>
      </c>
      <c r="K5" t="s">
        <v>93</v>
      </c>
      <c r="M5" t="s">
        <v>94</v>
      </c>
      <c r="N5">
        <v>10240020</v>
      </c>
      <c r="O5" t="s">
        <v>32</v>
      </c>
      <c r="P5" s="29">
        <v>45567</v>
      </c>
      <c r="Q5" t="s">
        <v>1367</v>
      </c>
      <c r="R5" s="29">
        <v>45567</v>
      </c>
      <c r="S5" s="29">
        <v>45547</v>
      </c>
      <c r="T5" t="s">
        <v>107</v>
      </c>
      <c r="U5">
        <v>500</v>
      </c>
      <c r="X5">
        <v>5</v>
      </c>
      <c r="Y5" t="s">
        <v>96</v>
      </c>
      <c r="AC5" t="s">
        <v>1366</v>
      </c>
      <c r="AD5" t="s">
        <v>114</v>
      </c>
      <c r="AE5">
        <v>24430</v>
      </c>
      <c r="AF5" t="s">
        <v>115</v>
      </c>
      <c r="AJ5">
        <v>614144538</v>
      </c>
      <c r="AK5" t="s">
        <v>116</v>
      </c>
      <c r="AL5">
        <v>1</v>
      </c>
      <c r="AM5">
        <v>0</v>
      </c>
    </row>
    <row r="6" spans="1:39" x14ac:dyDescent="0.25">
      <c r="A6">
        <v>1645788</v>
      </c>
      <c r="B6" t="s">
        <v>117</v>
      </c>
      <c r="C6" t="s">
        <v>118</v>
      </c>
      <c r="D6">
        <v>248267</v>
      </c>
      <c r="E6" t="s">
        <v>101</v>
      </c>
      <c r="H6" s="29">
        <v>40796</v>
      </c>
      <c r="I6" t="s">
        <v>106</v>
      </c>
      <c r="J6">
        <v>-14</v>
      </c>
      <c r="K6" t="s">
        <v>93</v>
      </c>
      <c r="M6" t="s">
        <v>94</v>
      </c>
      <c r="N6">
        <v>10240030</v>
      </c>
      <c r="O6" t="s">
        <v>35</v>
      </c>
      <c r="P6" s="29">
        <v>45577</v>
      </c>
      <c r="Q6" t="s">
        <v>1367</v>
      </c>
      <c r="R6" s="29">
        <v>45577</v>
      </c>
      <c r="S6" s="29">
        <v>45560</v>
      </c>
      <c r="T6" t="s">
        <v>107</v>
      </c>
      <c r="U6">
        <v>500</v>
      </c>
      <c r="X6">
        <v>5</v>
      </c>
      <c r="Y6" t="s">
        <v>96</v>
      </c>
      <c r="AC6" t="s">
        <v>1366</v>
      </c>
      <c r="AD6" t="s">
        <v>119</v>
      </c>
      <c r="AE6">
        <v>24580</v>
      </c>
      <c r="AF6" t="s">
        <v>120</v>
      </c>
      <c r="AJ6">
        <v>683547128</v>
      </c>
      <c r="AK6" t="s">
        <v>121</v>
      </c>
      <c r="AL6">
        <v>0</v>
      </c>
      <c r="AM6">
        <v>0</v>
      </c>
    </row>
    <row r="7" spans="1:39" x14ac:dyDescent="0.25">
      <c r="A7">
        <v>1537130</v>
      </c>
      <c r="B7" t="s">
        <v>122</v>
      </c>
      <c r="C7" t="s">
        <v>123</v>
      </c>
      <c r="D7">
        <v>247994</v>
      </c>
      <c r="E7" t="s">
        <v>101</v>
      </c>
      <c r="F7" t="s">
        <v>101</v>
      </c>
      <c r="H7" s="29">
        <v>40164</v>
      </c>
      <c r="I7" t="s">
        <v>124</v>
      </c>
      <c r="J7">
        <v>-16</v>
      </c>
      <c r="K7" t="s">
        <v>93</v>
      </c>
      <c r="M7" t="s">
        <v>94</v>
      </c>
      <c r="N7">
        <v>10240030</v>
      </c>
      <c r="O7" t="s">
        <v>35</v>
      </c>
      <c r="P7" s="29">
        <v>45556</v>
      </c>
      <c r="Q7" t="s">
        <v>1367</v>
      </c>
      <c r="R7" s="29">
        <v>45213</v>
      </c>
      <c r="T7" t="s">
        <v>95</v>
      </c>
      <c r="U7">
        <v>500</v>
      </c>
      <c r="X7">
        <v>5</v>
      </c>
      <c r="Y7" t="s">
        <v>96</v>
      </c>
      <c r="AC7" t="s">
        <v>1366</v>
      </c>
      <c r="AD7" t="s">
        <v>125</v>
      </c>
      <c r="AE7">
        <v>24580</v>
      </c>
      <c r="AF7" t="s">
        <v>126</v>
      </c>
      <c r="AJ7">
        <v>665261913</v>
      </c>
      <c r="AK7" t="s">
        <v>127</v>
      </c>
      <c r="AL7">
        <v>1</v>
      </c>
      <c r="AM7">
        <v>0</v>
      </c>
    </row>
    <row r="8" spans="1:39" x14ac:dyDescent="0.25">
      <c r="A8">
        <v>1612871</v>
      </c>
      <c r="B8" t="s">
        <v>1373</v>
      </c>
      <c r="C8" t="s">
        <v>128</v>
      </c>
      <c r="D8">
        <v>248159</v>
      </c>
      <c r="E8" t="s">
        <v>91</v>
      </c>
      <c r="H8" s="29">
        <v>40636</v>
      </c>
      <c r="I8" t="s">
        <v>106</v>
      </c>
      <c r="J8">
        <v>-14</v>
      </c>
      <c r="K8" t="s">
        <v>93</v>
      </c>
      <c r="M8" t="s">
        <v>94</v>
      </c>
      <c r="N8">
        <v>10240015</v>
      </c>
      <c r="O8" t="s">
        <v>30</v>
      </c>
      <c r="P8" s="29">
        <v>45550</v>
      </c>
      <c r="Q8" t="s">
        <v>1367</v>
      </c>
      <c r="R8" s="29">
        <v>45550</v>
      </c>
      <c r="T8" t="s">
        <v>95</v>
      </c>
      <c r="U8">
        <v>551</v>
      </c>
      <c r="X8">
        <v>5</v>
      </c>
      <c r="Y8" t="s">
        <v>96</v>
      </c>
      <c r="AC8" t="s">
        <v>1366</v>
      </c>
      <c r="AD8" t="s">
        <v>1374</v>
      </c>
      <c r="AE8">
        <v>24700</v>
      </c>
      <c r="AF8" t="s">
        <v>129</v>
      </c>
      <c r="AJ8" t="s">
        <v>130</v>
      </c>
      <c r="AK8" t="s">
        <v>131</v>
      </c>
      <c r="AL8">
        <v>1</v>
      </c>
      <c r="AM8">
        <v>0</v>
      </c>
    </row>
    <row r="9" spans="1:39" x14ac:dyDescent="0.25">
      <c r="A9">
        <v>1628597</v>
      </c>
      <c r="B9" t="s">
        <v>132</v>
      </c>
      <c r="C9" t="s">
        <v>133</v>
      </c>
      <c r="D9">
        <v>248201</v>
      </c>
      <c r="E9" t="s">
        <v>101</v>
      </c>
      <c r="H9" s="29">
        <v>42234</v>
      </c>
      <c r="I9" t="s">
        <v>134</v>
      </c>
      <c r="J9">
        <v>-10</v>
      </c>
      <c r="K9" t="s">
        <v>135</v>
      </c>
      <c r="M9" t="s">
        <v>94</v>
      </c>
      <c r="N9">
        <v>10240018</v>
      </c>
      <c r="O9" t="s">
        <v>31</v>
      </c>
      <c r="P9" s="29">
        <v>45561</v>
      </c>
      <c r="Q9" t="s">
        <v>1367</v>
      </c>
      <c r="R9" s="29">
        <v>45561</v>
      </c>
      <c r="T9" t="s">
        <v>95</v>
      </c>
      <c r="U9">
        <v>500</v>
      </c>
      <c r="X9">
        <v>5</v>
      </c>
      <c r="Y9" t="s">
        <v>96</v>
      </c>
      <c r="AC9" t="s">
        <v>1366</v>
      </c>
      <c r="AD9" t="s">
        <v>136</v>
      </c>
      <c r="AE9">
        <v>24120</v>
      </c>
      <c r="AF9" t="s">
        <v>1375</v>
      </c>
      <c r="AJ9">
        <v>624099773</v>
      </c>
      <c r="AK9" t="s">
        <v>137</v>
      </c>
      <c r="AL9">
        <v>1</v>
      </c>
      <c r="AM9">
        <v>0</v>
      </c>
    </row>
    <row r="10" spans="1:39" x14ac:dyDescent="0.25">
      <c r="A10">
        <v>1670609</v>
      </c>
      <c r="B10" t="s">
        <v>1377</v>
      </c>
      <c r="C10" t="s">
        <v>1378</v>
      </c>
      <c r="D10">
        <v>248374</v>
      </c>
      <c r="E10" t="s">
        <v>101</v>
      </c>
      <c r="H10" s="29">
        <v>41548</v>
      </c>
      <c r="I10" t="s">
        <v>92</v>
      </c>
      <c r="J10">
        <v>-12</v>
      </c>
      <c r="K10" t="s">
        <v>93</v>
      </c>
      <c r="M10" t="s">
        <v>94</v>
      </c>
      <c r="N10">
        <v>10240030</v>
      </c>
      <c r="O10" t="s">
        <v>35</v>
      </c>
      <c r="P10" s="29">
        <v>45642</v>
      </c>
      <c r="Q10" t="s">
        <v>1367</v>
      </c>
      <c r="R10" s="29">
        <v>45642</v>
      </c>
      <c r="S10" s="29">
        <v>45630</v>
      </c>
      <c r="T10" t="s">
        <v>107</v>
      </c>
      <c r="U10">
        <v>500</v>
      </c>
      <c r="X10">
        <v>5</v>
      </c>
      <c r="Y10" t="s">
        <v>96</v>
      </c>
      <c r="AC10" t="s">
        <v>1366</v>
      </c>
      <c r="AD10" t="s">
        <v>551</v>
      </c>
      <c r="AE10">
        <v>24290</v>
      </c>
      <c r="AF10" t="s">
        <v>1379</v>
      </c>
      <c r="AJ10">
        <v>621879131</v>
      </c>
      <c r="AK10" t="s">
        <v>1380</v>
      </c>
      <c r="AL10">
        <v>0</v>
      </c>
      <c r="AM10">
        <v>0</v>
      </c>
    </row>
    <row r="11" spans="1:39" x14ac:dyDescent="0.25">
      <c r="A11">
        <v>1637682</v>
      </c>
      <c r="B11" t="s">
        <v>138</v>
      </c>
      <c r="C11" t="s">
        <v>139</v>
      </c>
      <c r="D11">
        <v>248235</v>
      </c>
      <c r="E11" t="s">
        <v>101</v>
      </c>
      <c r="H11" s="29">
        <v>40964</v>
      </c>
      <c r="I11" t="s">
        <v>140</v>
      </c>
      <c r="J11">
        <v>-13</v>
      </c>
      <c r="K11" t="s">
        <v>93</v>
      </c>
      <c r="M11" t="s">
        <v>94</v>
      </c>
      <c r="N11">
        <v>10240020</v>
      </c>
      <c r="O11" t="s">
        <v>32</v>
      </c>
      <c r="P11" s="29">
        <v>45568</v>
      </c>
      <c r="Q11" t="s">
        <v>1367</v>
      </c>
      <c r="R11" s="29">
        <v>45568</v>
      </c>
      <c r="T11" t="s">
        <v>95</v>
      </c>
      <c r="U11">
        <v>500</v>
      </c>
      <c r="X11">
        <v>5</v>
      </c>
      <c r="Y11" t="s">
        <v>96</v>
      </c>
      <c r="AC11" t="s">
        <v>1366</v>
      </c>
      <c r="AD11" t="s">
        <v>114</v>
      </c>
      <c r="AE11">
        <v>24430</v>
      </c>
      <c r="AF11" t="s">
        <v>141</v>
      </c>
      <c r="AJ11">
        <v>622026125</v>
      </c>
      <c r="AK11" t="s">
        <v>142</v>
      </c>
      <c r="AL11">
        <v>1</v>
      </c>
      <c r="AM11">
        <v>0</v>
      </c>
    </row>
    <row r="12" spans="1:39" x14ac:dyDescent="0.25">
      <c r="A12">
        <v>1657714</v>
      </c>
      <c r="B12" t="s">
        <v>143</v>
      </c>
      <c r="C12" t="s">
        <v>144</v>
      </c>
      <c r="D12">
        <v>248319</v>
      </c>
      <c r="E12" t="s">
        <v>101</v>
      </c>
      <c r="H12" s="29">
        <v>41243</v>
      </c>
      <c r="I12" t="s">
        <v>140</v>
      </c>
      <c r="J12">
        <v>-13</v>
      </c>
      <c r="K12" t="s">
        <v>93</v>
      </c>
      <c r="M12" t="s">
        <v>94</v>
      </c>
      <c r="N12">
        <v>10240020</v>
      </c>
      <c r="O12" t="s">
        <v>32</v>
      </c>
      <c r="P12" s="29">
        <v>45606</v>
      </c>
      <c r="Q12" t="s">
        <v>1367</v>
      </c>
      <c r="R12" s="29">
        <v>45606</v>
      </c>
      <c r="T12" t="s">
        <v>95</v>
      </c>
      <c r="U12">
        <v>500</v>
      </c>
      <c r="X12">
        <v>5</v>
      </c>
      <c r="Y12" t="s">
        <v>96</v>
      </c>
      <c r="AC12" t="s">
        <v>1366</v>
      </c>
      <c r="AD12" t="s">
        <v>145</v>
      </c>
      <c r="AE12">
        <v>24750</v>
      </c>
      <c r="AF12" t="s">
        <v>146</v>
      </c>
      <c r="AJ12">
        <v>670141750</v>
      </c>
      <c r="AK12" t="s">
        <v>147</v>
      </c>
      <c r="AL12">
        <v>0</v>
      </c>
      <c r="AM12">
        <v>0</v>
      </c>
    </row>
    <row r="13" spans="1:39" x14ac:dyDescent="0.25">
      <c r="A13">
        <v>1638904</v>
      </c>
      <c r="B13" t="s">
        <v>148</v>
      </c>
      <c r="C13" t="s">
        <v>149</v>
      </c>
      <c r="D13">
        <v>248243</v>
      </c>
      <c r="E13" t="s">
        <v>101</v>
      </c>
      <c r="H13" s="29">
        <v>42786</v>
      </c>
      <c r="I13" t="s">
        <v>101</v>
      </c>
      <c r="J13">
        <v>-9</v>
      </c>
      <c r="K13" t="s">
        <v>93</v>
      </c>
      <c r="M13" t="s">
        <v>94</v>
      </c>
      <c r="N13">
        <v>10240007</v>
      </c>
      <c r="O13" t="s">
        <v>27</v>
      </c>
      <c r="P13" s="29">
        <v>45569</v>
      </c>
      <c r="Q13" t="s">
        <v>1367</v>
      </c>
      <c r="R13" s="29">
        <v>45569</v>
      </c>
      <c r="S13" s="29">
        <v>45560</v>
      </c>
      <c r="T13" t="s">
        <v>107</v>
      </c>
      <c r="U13">
        <v>500</v>
      </c>
      <c r="X13">
        <v>5</v>
      </c>
      <c r="Y13" t="s">
        <v>96</v>
      </c>
      <c r="AC13" t="s">
        <v>1366</v>
      </c>
      <c r="AD13" t="s">
        <v>150</v>
      </c>
      <c r="AE13">
        <v>24120</v>
      </c>
      <c r="AF13" t="s">
        <v>1383</v>
      </c>
      <c r="AG13" t="s">
        <v>1384</v>
      </c>
      <c r="AJ13">
        <v>615471514</v>
      </c>
      <c r="AK13" t="s">
        <v>151</v>
      </c>
      <c r="AL13">
        <v>1</v>
      </c>
      <c r="AM13">
        <v>0</v>
      </c>
    </row>
    <row r="14" spans="1:39" x14ac:dyDescent="0.25">
      <c r="A14">
        <v>1657731</v>
      </c>
      <c r="B14" t="s">
        <v>152</v>
      </c>
      <c r="C14" t="s">
        <v>153</v>
      </c>
      <c r="D14">
        <v>248322</v>
      </c>
      <c r="E14" t="s">
        <v>101</v>
      </c>
      <c r="H14" s="29">
        <v>40970</v>
      </c>
      <c r="I14" t="s">
        <v>140</v>
      </c>
      <c r="J14">
        <v>-13</v>
      </c>
      <c r="K14" t="s">
        <v>93</v>
      </c>
      <c r="M14" t="s">
        <v>94</v>
      </c>
      <c r="N14">
        <v>10240030</v>
      </c>
      <c r="O14" t="s">
        <v>35</v>
      </c>
      <c r="P14" s="29">
        <v>45606</v>
      </c>
      <c r="Q14" t="s">
        <v>1367</v>
      </c>
      <c r="R14" s="29">
        <v>45606</v>
      </c>
      <c r="S14" s="29">
        <v>45300</v>
      </c>
      <c r="T14" t="s">
        <v>107</v>
      </c>
      <c r="U14">
        <v>500</v>
      </c>
      <c r="X14">
        <v>5</v>
      </c>
      <c r="Y14" t="s">
        <v>96</v>
      </c>
      <c r="AC14" t="s">
        <v>1366</v>
      </c>
      <c r="AD14" t="s">
        <v>154</v>
      </c>
      <c r="AE14">
        <v>24590</v>
      </c>
      <c r="AF14" t="s">
        <v>155</v>
      </c>
      <c r="AJ14">
        <v>765879579</v>
      </c>
      <c r="AK14" t="s">
        <v>156</v>
      </c>
      <c r="AL14">
        <v>1</v>
      </c>
      <c r="AM14">
        <v>0</v>
      </c>
    </row>
    <row r="15" spans="1:39" x14ac:dyDescent="0.25">
      <c r="A15">
        <v>1623304</v>
      </c>
      <c r="B15" t="s">
        <v>157</v>
      </c>
      <c r="C15" t="s">
        <v>158</v>
      </c>
      <c r="D15">
        <v>248192</v>
      </c>
      <c r="E15" t="s">
        <v>101</v>
      </c>
      <c r="H15" s="29">
        <v>41209</v>
      </c>
      <c r="I15" t="s">
        <v>140</v>
      </c>
      <c r="J15">
        <v>-13</v>
      </c>
      <c r="K15" t="s">
        <v>93</v>
      </c>
      <c r="M15" t="s">
        <v>94</v>
      </c>
      <c r="N15">
        <v>10240026</v>
      </c>
      <c r="O15" t="s">
        <v>159</v>
      </c>
      <c r="P15" s="29">
        <v>45557</v>
      </c>
      <c r="Q15" t="s">
        <v>1367</v>
      </c>
      <c r="R15" s="29">
        <v>45557</v>
      </c>
      <c r="T15" t="s">
        <v>95</v>
      </c>
      <c r="U15">
        <v>500</v>
      </c>
      <c r="X15">
        <v>5</v>
      </c>
      <c r="Y15" t="s">
        <v>96</v>
      </c>
      <c r="AC15" t="s">
        <v>1366</v>
      </c>
      <c r="AD15" t="s">
        <v>160</v>
      </c>
      <c r="AE15">
        <v>24230</v>
      </c>
      <c r="AF15" t="s">
        <v>161</v>
      </c>
      <c r="AK15" t="s">
        <v>162</v>
      </c>
      <c r="AL15">
        <v>1</v>
      </c>
      <c r="AM15">
        <v>0</v>
      </c>
    </row>
    <row r="16" spans="1:39" x14ac:dyDescent="0.25">
      <c r="A16">
        <v>1636401</v>
      </c>
      <c r="B16" t="s">
        <v>163</v>
      </c>
      <c r="C16" t="s">
        <v>164</v>
      </c>
      <c r="D16">
        <v>248229</v>
      </c>
      <c r="E16" t="s">
        <v>101</v>
      </c>
      <c r="H16" s="29">
        <v>42736</v>
      </c>
      <c r="I16" t="s">
        <v>101</v>
      </c>
      <c r="J16">
        <v>-9</v>
      </c>
      <c r="K16" t="s">
        <v>93</v>
      </c>
      <c r="M16" t="s">
        <v>94</v>
      </c>
      <c r="N16">
        <v>10240020</v>
      </c>
      <c r="O16" t="s">
        <v>32</v>
      </c>
      <c r="P16" s="29">
        <v>45567</v>
      </c>
      <c r="Q16" t="s">
        <v>1367</v>
      </c>
      <c r="R16" s="29">
        <v>45567</v>
      </c>
      <c r="T16" t="s">
        <v>95</v>
      </c>
      <c r="U16">
        <v>500</v>
      </c>
      <c r="X16">
        <v>5</v>
      </c>
      <c r="Y16" t="s">
        <v>96</v>
      </c>
      <c r="AC16" t="s">
        <v>1366</v>
      </c>
      <c r="AD16" t="s">
        <v>108</v>
      </c>
      <c r="AE16">
        <v>24000</v>
      </c>
      <c r="AF16" t="s">
        <v>165</v>
      </c>
      <c r="AI16">
        <v>621017481</v>
      </c>
      <c r="AJ16">
        <v>629847525</v>
      </c>
      <c r="AK16" t="s">
        <v>166</v>
      </c>
      <c r="AL16">
        <v>1</v>
      </c>
      <c r="AM16">
        <v>1</v>
      </c>
    </row>
    <row r="17" spans="1:39" x14ac:dyDescent="0.25">
      <c r="A17">
        <v>1440946</v>
      </c>
      <c r="B17" t="s">
        <v>167</v>
      </c>
      <c r="C17" t="s">
        <v>1386</v>
      </c>
      <c r="D17">
        <v>247668</v>
      </c>
      <c r="E17" t="s">
        <v>91</v>
      </c>
      <c r="F17" t="s">
        <v>91</v>
      </c>
      <c r="H17" s="29">
        <v>40114</v>
      </c>
      <c r="I17" t="s">
        <v>124</v>
      </c>
      <c r="J17">
        <v>-16</v>
      </c>
      <c r="K17" t="s">
        <v>93</v>
      </c>
      <c r="M17" t="s">
        <v>94</v>
      </c>
      <c r="N17">
        <v>10240001</v>
      </c>
      <c r="O17" t="s">
        <v>23</v>
      </c>
      <c r="P17" s="29">
        <v>45554</v>
      </c>
      <c r="Q17" t="s">
        <v>1367</v>
      </c>
      <c r="R17" s="29">
        <v>44837</v>
      </c>
      <c r="T17" t="s">
        <v>95</v>
      </c>
      <c r="U17">
        <v>510</v>
      </c>
      <c r="X17">
        <v>5</v>
      </c>
      <c r="Y17" t="s">
        <v>96</v>
      </c>
      <c r="AC17" t="s">
        <v>1366</v>
      </c>
      <c r="AD17" t="s">
        <v>168</v>
      </c>
      <c r="AE17">
        <v>24130</v>
      </c>
      <c r="AF17" t="s">
        <v>169</v>
      </c>
      <c r="AJ17">
        <v>626536050</v>
      </c>
      <c r="AK17" t="s">
        <v>170</v>
      </c>
      <c r="AL17">
        <v>1</v>
      </c>
      <c r="AM17">
        <v>0</v>
      </c>
    </row>
    <row r="18" spans="1:39" x14ac:dyDescent="0.25">
      <c r="A18">
        <v>1449868</v>
      </c>
      <c r="B18" t="s">
        <v>171</v>
      </c>
      <c r="C18" t="s">
        <v>172</v>
      </c>
      <c r="D18">
        <v>247737</v>
      </c>
      <c r="E18" t="s">
        <v>91</v>
      </c>
      <c r="H18" s="29">
        <v>41178</v>
      </c>
      <c r="I18" t="s">
        <v>140</v>
      </c>
      <c r="J18">
        <v>-13</v>
      </c>
      <c r="K18" t="s">
        <v>93</v>
      </c>
      <c r="M18" t="s">
        <v>94</v>
      </c>
      <c r="N18">
        <v>10240006</v>
      </c>
      <c r="O18" t="s">
        <v>26</v>
      </c>
      <c r="P18" s="29">
        <v>45546</v>
      </c>
      <c r="Q18" t="s">
        <v>1367</v>
      </c>
      <c r="R18" s="29">
        <v>44849</v>
      </c>
      <c r="S18" s="29">
        <v>45530</v>
      </c>
      <c r="T18" t="s">
        <v>107</v>
      </c>
      <c r="U18">
        <v>500</v>
      </c>
      <c r="X18">
        <v>5</v>
      </c>
      <c r="Y18" t="s">
        <v>96</v>
      </c>
      <c r="AC18" t="s">
        <v>1366</v>
      </c>
      <c r="AD18" t="s">
        <v>173</v>
      </c>
      <c r="AE18">
        <v>24750</v>
      </c>
      <c r="AF18" t="s">
        <v>1387</v>
      </c>
      <c r="AJ18">
        <v>648879181</v>
      </c>
      <c r="AK18" t="s">
        <v>174</v>
      </c>
      <c r="AL18">
        <v>0</v>
      </c>
      <c r="AM18">
        <v>0</v>
      </c>
    </row>
    <row r="19" spans="1:39" x14ac:dyDescent="0.25">
      <c r="A19">
        <v>1544179</v>
      </c>
      <c r="B19" t="s">
        <v>175</v>
      </c>
      <c r="C19" t="s">
        <v>176</v>
      </c>
      <c r="D19">
        <v>248018</v>
      </c>
      <c r="E19" t="s">
        <v>91</v>
      </c>
      <c r="H19" s="29">
        <v>40974</v>
      </c>
      <c r="I19" t="s">
        <v>140</v>
      </c>
      <c r="J19">
        <v>-13</v>
      </c>
      <c r="K19" t="s">
        <v>93</v>
      </c>
      <c r="M19" t="s">
        <v>94</v>
      </c>
      <c r="N19">
        <v>10240015</v>
      </c>
      <c r="O19" t="s">
        <v>30</v>
      </c>
      <c r="P19" s="29">
        <v>45568</v>
      </c>
      <c r="Q19" t="s">
        <v>1367</v>
      </c>
      <c r="R19" s="29">
        <v>45237</v>
      </c>
      <c r="T19" t="s">
        <v>95</v>
      </c>
      <c r="U19">
        <v>509</v>
      </c>
      <c r="X19">
        <v>5</v>
      </c>
      <c r="Y19" t="s">
        <v>96</v>
      </c>
      <c r="AC19" t="s">
        <v>1366</v>
      </c>
      <c r="AD19" t="s">
        <v>177</v>
      </c>
      <c r="AE19">
        <v>24190</v>
      </c>
      <c r="AF19" t="s">
        <v>178</v>
      </c>
      <c r="AJ19">
        <v>611752104</v>
      </c>
      <c r="AK19" t="s">
        <v>179</v>
      </c>
      <c r="AL19">
        <v>0</v>
      </c>
      <c r="AM19">
        <v>0</v>
      </c>
    </row>
    <row r="20" spans="1:39" x14ac:dyDescent="0.25">
      <c r="A20">
        <v>1427777</v>
      </c>
      <c r="B20" t="s">
        <v>180</v>
      </c>
      <c r="C20" t="s">
        <v>181</v>
      </c>
      <c r="D20">
        <v>247642</v>
      </c>
      <c r="E20" t="s">
        <v>101</v>
      </c>
      <c r="F20" t="s">
        <v>101</v>
      </c>
      <c r="H20" s="29">
        <v>40487</v>
      </c>
      <c r="I20" t="s">
        <v>182</v>
      </c>
      <c r="J20">
        <v>-15</v>
      </c>
      <c r="K20" t="s">
        <v>93</v>
      </c>
      <c r="M20" t="s">
        <v>94</v>
      </c>
      <c r="N20">
        <v>10240020</v>
      </c>
      <c r="O20" t="s">
        <v>32</v>
      </c>
      <c r="P20" s="29">
        <v>45551</v>
      </c>
      <c r="Q20" t="s">
        <v>1367</v>
      </c>
      <c r="R20" s="29">
        <v>44823</v>
      </c>
      <c r="S20" s="29">
        <v>45533</v>
      </c>
      <c r="T20" t="s">
        <v>107</v>
      </c>
      <c r="U20">
        <v>524</v>
      </c>
      <c r="X20">
        <v>5</v>
      </c>
      <c r="Y20" t="s">
        <v>96</v>
      </c>
      <c r="AC20" t="s">
        <v>1366</v>
      </c>
      <c r="AD20" t="s">
        <v>1382</v>
      </c>
      <c r="AE20">
        <v>24000</v>
      </c>
      <c r="AF20" t="s">
        <v>183</v>
      </c>
      <c r="AI20">
        <v>975606154</v>
      </c>
      <c r="AJ20">
        <v>679835650</v>
      </c>
      <c r="AK20" t="s">
        <v>184</v>
      </c>
      <c r="AL20">
        <v>0</v>
      </c>
      <c r="AM20">
        <v>0</v>
      </c>
    </row>
    <row r="21" spans="1:39" x14ac:dyDescent="0.25">
      <c r="A21">
        <v>1653849</v>
      </c>
      <c r="B21" t="s">
        <v>185</v>
      </c>
      <c r="C21" t="s">
        <v>186</v>
      </c>
      <c r="D21">
        <v>248294</v>
      </c>
      <c r="E21" t="s">
        <v>101</v>
      </c>
      <c r="H21" s="29">
        <v>41586</v>
      </c>
      <c r="I21" t="s">
        <v>92</v>
      </c>
      <c r="J21">
        <v>-12</v>
      </c>
      <c r="K21" t="s">
        <v>93</v>
      </c>
      <c r="M21" t="s">
        <v>94</v>
      </c>
      <c r="N21">
        <v>10240006</v>
      </c>
      <c r="O21" t="s">
        <v>26</v>
      </c>
      <c r="P21" s="29">
        <v>45594</v>
      </c>
      <c r="Q21" t="s">
        <v>1367</v>
      </c>
      <c r="R21" s="29">
        <v>45594</v>
      </c>
      <c r="S21" s="29">
        <v>45574</v>
      </c>
      <c r="T21" t="s">
        <v>107</v>
      </c>
      <c r="U21">
        <v>500</v>
      </c>
      <c r="X21">
        <v>5</v>
      </c>
      <c r="Y21" t="s">
        <v>96</v>
      </c>
      <c r="AC21" t="s">
        <v>1366</v>
      </c>
      <c r="AD21" t="s">
        <v>187</v>
      </c>
      <c r="AE21">
        <v>24750</v>
      </c>
      <c r="AF21" t="s">
        <v>188</v>
      </c>
      <c r="AJ21">
        <v>674869174</v>
      </c>
      <c r="AK21" t="s">
        <v>1389</v>
      </c>
      <c r="AL21">
        <v>1</v>
      </c>
      <c r="AM21">
        <v>0</v>
      </c>
    </row>
    <row r="22" spans="1:39" x14ac:dyDescent="0.25">
      <c r="A22">
        <v>1631841</v>
      </c>
      <c r="B22" t="s">
        <v>189</v>
      </c>
      <c r="C22" t="s">
        <v>190</v>
      </c>
      <c r="D22">
        <v>248212</v>
      </c>
      <c r="E22" t="s">
        <v>101</v>
      </c>
      <c r="H22" s="29">
        <v>41676</v>
      </c>
      <c r="I22" t="s">
        <v>113</v>
      </c>
      <c r="J22">
        <v>-11</v>
      </c>
      <c r="K22" t="s">
        <v>93</v>
      </c>
      <c r="M22" t="s">
        <v>94</v>
      </c>
      <c r="N22">
        <v>10240036</v>
      </c>
      <c r="O22" t="s">
        <v>37</v>
      </c>
      <c r="P22" s="29">
        <v>45564</v>
      </c>
      <c r="Q22" t="s">
        <v>1367</v>
      </c>
      <c r="R22" s="29">
        <v>45564</v>
      </c>
      <c r="T22" t="s">
        <v>95</v>
      </c>
      <c r="U22">
        <v>500</v>
      </c>
      <c r="X22">
        <v>5</v>
      </c>
      <c r="Y22" t="s">
        <v>96</v>
      </c>
      <c r="AC22" t="s">
        <v>1366</v>
      </c>
      <c r="AD22" t="s">
        <v>191</v>
      </c>
      <c r="AE22">
        <v>24410</v>
      </c>
      <c r="AF22" t="s">
        <v>192</v>
      </c>
      <c r="AJ22">
        <v>782450828</v>
      </c>
      <c r="AK22" t="s">
        <v>193</v>
      </c>
      <c r="AL22">
        <v>0</v>
      </c>
      <c r="AM22">
        <v>0</v>
      </c>
    </row>
    <row r="23" spans="1:39" x14ac:dyDescent="0.25">
      <c r="A23">
        <v>1622006</v>
      </c>
      <c r="B23" t="s">
        <v>194</v>
      </c>
      <c r="C23" t="s">
        <v>195</v>
      </c>
      <c r="D23">
        <v>248180</v>
      </c>
      <c r="E23" t="s">
        <v>101</v>
      </c>
      <c r="H23" s="29">
        <v>41173</v>
      </c>
      <c r="I23" t="s">
        <v>140</v>
      </c>
      <c r="J23">
        <v>-13</v>
      </c>
      <c r="K23" t="s">
        <v>93</v>
      </c>
      <c r="M23" t="s">
        <v>94</v>
      </c>
      <c r="N23">
        <v>10240020</v>
      </c>
      <c r="O23" t="s">
        <v>32</v>
      </c>
      <c r="P23" s="29">
        <v>45556</v>
      </c>
      <c r="Q23" t="s">
        <v>1367</v>
      </c>
      <c r="R23" s="29">
        <v>45556</v>
      </c>
      <c r="T23" t="s">
        <v>95</v>
      </c>
      <c r="U23">
        <v>500</v>
      </c>
      <c r="X23">
        <v>5</v>
      </c>
      <c r="Y23" t="s">
        <v>96</v>
      </c>
      <c r="AC23" t="s">
        <v>1366</v>
      </c>
      <c r="AD23" t="s">
        <v>196</v>
      </c>
      <c r="AE23">
        <v>24000</v>
      </c>
      <c r="AF23" t="s">
        <v>197</v>
      </c>
      <c r="AJ23">
        <v>685177618</v>
      </c>
      <c r="AK23" t="s">
        <v>198</v>
      </c>
      <c r="AL23">
        <v>1</v>
      </c>
      <c r="AM23">
        <v>1</v>
      </c>
    </row>
    <row r="24" spans="1:39" x14ac:dyDescent="0.25">
      <c r="A24">
        <v>1654234</v>
      </c>
      <c r="B24" t="s">
        <v>199</v>
      </c>
      <c r="C24" t="s">
        <v>1381</v>
      </c>
      <c r="D24">
        <v>248297</v>
      </c>
      <c r="E24" t="s">
        <v>101</v>
      </c>
      <c r="H24" s="29">
        <v>41375</v>
      </c>
      <c r="I24" t="s">
        <v>92</v>
      </c>
      <c r="J24">
        <v>-12</v>
      </c>
      <c r="K24" t="s">
        <v>93</v>
      </c>
      <c r="M24" t="s">
        <v>94</v>
      </c>
      <c r="N24">
        <v>10240020</v>
      </c>
      <c r="O24" t="s">
        <v>32</v>
      </c>
      <c r="P24" s="29">
        <v>45595</v>
      </c>
      <c r="Q24" t="s">
        <v>1367</v>
      </c>
      <c r="R24" s="29">
        <v>45595</v>
      </c>
      <c r="S24" s="29">
        <v>45533</v>
      </c>
      <c r="T24" t="s">
        <v>107</v>
      </c>
      <c r="U24">
        <v>500</v>
      </c>
      <c r="X24">
        <v>5</v>
      </c>
      <c r="Y24" t="s">
        <v>96</v>
      </c>
      <c r="AC24" t="s">
        <v>1366</v>
      </c>
      <c r="AD24" t="s">
        <v>200</v>
      </c>
      <c r="AE24">
        <v>24460</v>
      </c>
      <c r="AF24" t="s">
        <v>201</v>
      </c>
      <c r="AJ24">
        <v>629185239</v>
      </c>
      <c r="AK24" t="s">
        <v>202</v>
      </c>
      <c r="AL24">
        <v>1</v>
      </c>
      <c r="AM24">
        <v>0</v>
      </c>
    </row>
    <row r="25" spans="1:39" x14ac:dyDescent="0.25">
      <c r="A25">
        <v>1065496</v>
      </c>
      <c r="B25" t="s">
        <v>203</v>
      </c>
      <c r="C25" t="s">
        <v>172</v>
      </c>
      <c r="D25">
        <v>246490</v>
      </c>
      <c r="E25" t="s">
        <v>101</v>
      </c>
      <c r="F25" t="s">
        <v>91</v>
      </c>
      <c r="H25" s="29">
        <v>39421</v>
      </c>
      <c r="I25" t="s">
        <v>204</v>
      </c>
      <c r="J25">
        <v>-18</v>
      </c>
      <c r="K25" t="s">
        <v>93</v>
      </c>
      <c r="M25" t="s">
        <v>94</v>
      </c>
      <c r="N25">
        <v>10240020</v>
      </c>
      <c r="O25" t="s">
        <v>32</v>
      </c>
      <c r="P25" s="29">
        <v>45560</v>
      </c>
      <c r="Q25" t="s">
        <v>1367</v>
      </c>
      <c r="R25" s="29">
        <v>42264</v>
      </c>
      <c r="T25" t="s">
        <v>95</v>
      </c>
      <c r="U25">
        <v>1205</v>
      </c>
      <c r="X25">
        <v>12</v>
      </c>
      <c r="Y25" t="s">
        <v>96</v>
      </c>
      <c r="AB25" s="29">
        <v>44378</v>
      </c>
      <c r="AC25" t="s">
        <v>1366</v>
      </c>
      <c r="AD25" t="s">
        <v>205</v>
      </c>
      <c r="AE25">
        <v>24750</v>
      </c>
      <c r="AF25" t="s">
        <v>1390</v>
      </c>
      <c r="AJ25">
        <v>612478576</v>
      </c>
      <c r="AK25" t="s">
        <v>206</v>
      </c>
      <c r="AL25">
        <v>0</v>
      </c>
      <c r="AM25">
        <v>0</v>
      </c>
    </row>
    <row r="26" spans="1:39" x14ac:dyDescent="0.25">
      <c r="A26">
        <v>1551762</v>
      </c>
      <c r="B26" t="s">
        <v>207</v>
      </c>
      <c r="C26" t="s">
        <v>208</v>
      </c>
      <c r="D26">
        <v>248038</v>
      </c>
      <c r="E26" t="s">
        <v>91</v>
      </c>
      <c r="F26" t="s">
        <v>101</v>
      </c>
      <c r="H26" s="29">
        <v>41787</v>
      </c>
      <c r="I26" t="s">
        <v>113</v>
      </c>
      <c r="J26">
        <v>-11</v>
      </c>
      <c r="K26" t="s">
        <v>93</v>
      </c>
      <c r="M26" t="s">
        <v>94</v>
      </c>
      <c r="N26">
        <v>10240005</v>
      </c>
      <c r="O26" t="s">
        <v>19</v>
      </c>
      <c r="P26" s="29">
        <v>45548</v>
      </c>
      <c r="Q26" t="s">
        <v>1367</v>
      </c>
      <c r="R26" s="29">
        <v>45259</v>
      </c>
      <c r="T26" t="s">
        <v>95</v>
      </c>
      <c r="U26">
        <v>500</v>
      </c>
      <c r="X26">
        <v>5</v>
      </c>
      <c r="Y26" t="s">
        <v>96</v>
      </c>
      <c r="AC26" t="s">
        <v>1366</v>
      </c>
      <c r="AD26" t="s">
        <v>209</v>
      </c>
      <c r="AE26">
        <v>24420</v>
      </c>
      <c r="AF26" t="s">
        <v>210</v>
      </c>
      <c r="AJ26" t="s">
        <v>211</v>
      </c>
      <c r="AK26" t="s">
        <v>212</v>
      </c>
      <c r="AL26">
        <v>1</v>
      </c>
      <c r="AM26">
        <v>1</v>
      </c>
    </row>
    <row r="27" spans="1:39" x14ac:dyDescent="0.25">
      <c r="A27">
        <v>1654239</v>
      </c>
      <c r="B27" t="s">
        <v>213</v>
      </c>
      <c r="C27" t="s">
        <v>214</v>
      </c>
      <c r="D27">
        <v>248298</v>
      </c>
      <c r="E27" t="s">
        <v>101</v>
      </c>
      <c r="H27" s="29">
        <v>40644</v>
      </c>
      <c r="I27" t="s">
        <v>106</v>
      </c>
      <c r="J27">
        <v>-14</v>
      </c>
      <c r="K27" t="s">
        <v>93</v>
      </c>
      <c r="M27" t="s">
        <v>94</v>
      </c>
      <c r="N27">
        <v>10240020</v>
      </c>
      <c r="O27" t="s">
        <v>32</v>
      </c>
      <c r="P27" s="29">
        <v>45595</v>
      </c>
      <c r="Q27" t="s">
        <v>1367</v>
      </c>
      <c r="R27" s="29">
        <v>45595</v>
      </c>
      <c r="S27" s="29">
        <v>45581</v>
      </c>
      <c r="T27" t="s">
        <v>107</v>
      </c>
      <c r="U27">
        <v>500</v>
      </c>
      <c r="X27">
        <v>5</v>
      </c>
      <c r="Y27" t="s">
        <v>96</v>
      </c>
      <c r="AC27" t="s">
        <v>1366</v>
      </c>
      <c r="AD27" t="s">
        <v>215</v>
      </c>
      <c r="AE27">
        <v>24270</v>
      </c>
      <c r="AF27" t="s">
        <v>216</v>
      </c>
      <c r="AJ27">
        <v>677289461</v>
      </c>
      <c r="AK27" t="s">
        <v>217</v>
      </c>
      <c r="AL27">
        <v>1</v>
      </c>
      <c r="AM27">
        <v>0</v>
      </c>
    </row>
    <row r="28" spans="1:39" x14ac:dyDescent="0.25">
      <c r="A28">
        <v>1622019</v>
      </c>
      <c r="B28" t="s">
        <v>218</v>
      </c>
      <c r="C28" t="s">
        <v>219</v>
      </c>
      <c r="D28">
        <v>248181</v>
      </c>
      <c r="E28" t="s">
        <v>101</v>
      </c>
      <c r="H28" s="29">
        <v>41684</v>
      </c>
      <c r="I28" t="s">
        <v>113</v>
      </c>
      <c r="J28">
        <v>-11</v>
      </c>
      <c r="K28" t="s">
        <v>93</v>
      </c>
      <c r="M28" t="s">
        <v>94</v>
      </c>
      <c r="N28">
        <v>10240020</v>
      </c>
      <c r="O28" t="s">
        <v>32</v>
      </c>
      <c r="P28" s="29">
        <v>45556</v>
      </c>
      <c r="Q28" t="s">
        <v>1367</v>
      </c>
      <c r="R28" s="29">
        <v>45556</v>
      </c>
      <c r="T28" t="s">
        <v>95</v>
      </c>
      <c r="U28">
        <v>500</v>
      </c>
      <c r="X28">
        <v>5</v>
      </c>
      <c r="Y28" t="s">
        <v>96</v>
      </c>
      <c r="AC28" t="s">
        <v>1366</v>
      </c>
      <c r="AD28" t="s">
        <v>1393</v>
      </c>
      <c r="AE28">
        <v>24460</v>
      </c>
      <c r="AF28" t="s">
        <v>220</v>
      </c>
      <c r="AJ28">
        <v>658451655</v>
      </c>
      <c r="AK28" t="s">
        <v>221</v>
      </c>
      <c r="AL28">
        <v>1</v>
      </c>
      <c r="AM28">
        <v>1</v>
      </c>
    </row>
    <row r="29" spans="1:39" x14ac:dyDescent="0.25">
      <c r="A29">
        <v>1630415</v>
      </c>
      <c r="B29" t="s">
        <v>222</v>
      </c>
      <c r="C29" t="s">
        <v>223</v>
      </c>
      <c r="D29">
        <v>248207</v>
      </c>
      <c r="E29" t="s">
        <v>101</v>
      </c>
      <c r="H29" s="29">
        <v>41819</v>
      </c>
      <c r="I29" t="s">
        <v>113</v>
      </c>
      <c r="J29">
        <v>-11</v>
      </c>
      <c r="K29" t="s">
        <v>93</v>
      </c>
      <c r="M29" t="s">
        <v>94</v>
      </c>
      <c r="N29">
        <v>10240020</v>
      </c>
      <c r="O29" t="s">
        <v>32</v>
      </c>
      <c r="P29" s="29">
        <v>45562</v>
      </c>
      <c r="Q29" t="s">
        <v>1367</v>
      </c>
      <c r="R29" s="29">
        <v>45562</v>
      </c>
      <c r="T29" t="s">
        <v>95</v>
      </c>
      <c r="U29">
        <v>500</v>
      </c>
      <c r="X29">
        <v>5</v>
      </c>
      <c r="Y29" t="s">
        <v>96</v>
      </c>
      <c r="AC29" t="s">
        <v>1366</v>
      </c>
      <c r="AD29" t="s">
        <v>224</v>
      </c>
      <c r="AE29">
        <v>24380</v>
      </c>
      <c r="AF29" t="s">
        <v>225</v>
      </c>
      <c r="AJ29">
        <v>662367845</v>
      </c>
      <c r="AK29" t="s">
        <v>226</v>
      </c>
      <c r="AL29">
        <v>1</v>
      </c>
      <c r="AM29">
        <v>0</v>
      </c>
    </row>
    <row r="30" spans="1:39" x14ac:dyDescent="0.25">
      <c r="A30">
        <v>1526105</v>
      </c>
      <c r="B30" t="s">
        <v>227</v>
      </c>
      <c r="C30" t="s">
        <v>228</v>
      </c>
      <c r="D30">
        <v>247956</v>
      </c>
      <c r="E30" t="s">
        <v>91</v>
      </c>
      <c r="F30" t="s">
        <v>91</v>
      </c>
      <c r="H30" s="29">
        <v>39991</v>
      </c>
      <c r="I30" t="s">
        <v>124</v>
      </c>
      <c r="J30">
        <v>-16</v>
      </c>
      <c r="K30" t="s">
        <v>93</v>
      </c>
      <c r="M30" t="s">
        <v>94</v>
      </c>
      <c r="N30">
        <v>10240005</v>
      </c>
      <c r="O30" t="s">
        <v>19</v>
      </c>
      <c r="P30" s="29">
        <v>45539</v>
      </c>
      <c r="Q30" t="s">
        <v>1367</v>
      </c>
      <c r="R30" s="29">
        <v>45198</v>
      </c>
      <c r="T30" t="s">
        <v>95</v>
      </c>
      <c r="U30">
        <v>515</v>
      </c>
      <c r="X30">
        <v>5</v>
      </c>
      <c r="Y30" t="s">
        <v>96</v>
      </c>
      <c r="AC30" t="s">
        <v>1366</v>
      </c>
      <c r="AD30" t="s">
        <v>229</v>
      </c>
      <c r="AE30">
        <v>24800</v>
      </c>
      <c r="AF30" t="s">
        <v>1394</v>
      </c>
      <c r="AH30" t="s">
        <v>230</v>
      </c>
      <c r="AJ30" t="s">
        <v>231</v>
      </c>
      <c r="AK30" t="s">
        <v>232</v>
      </c>
      <c r="AL30">
        <v>0</v>
      </c>
      <c r="AM30">
        <v>0</v>
      </c>
    </row>
    <row r="31" spans="1:39" x14ac:dyDescent="0.25">
      <c r="A31">
        <v>1632229</v>
      </c>
      <c r="B31" t="s">
        <v>233</v>
      </c>
      <c r="C31" t="s">
        <v>1395</v>
      </c>
      <c r="D31">
        <v>248213</v>
      </c>
      <c r="E31" t="s">
        <v>101</v>
      </c>
      <c r="H31" s="29">
        <v>42239</v>
      </c>
      <c r="I31" t="s">
        <v>134</v>
      </c>
      <c r="J31">
        <v>-10</v>
      </c>
      <c r="K31" t="s">
        <v>135</v>
      </c>
      <c r="M31" t="s">
        <v>94</v>
      </c>
      <c r="N31">
        <v>10240015</v>
      </c>
      <c r="O31" t="s">
        <v>30</v>
      </c>
      <c r="P31" s="29">
        <v>45564</v>
      </c>
      <c r="Q31" t="s">
        <v>1367</v>
      </c>
      <c r="R31" s="29">
        <v>45564</v>
      </c>
      <c r="T31" t="s">
        <v>95</v>
      </c>
      <c r="U31">
        <v>500</v>
      </c>
      <c r="X31">
        <v>5</v>
      </c>
      <c r="Y31" t="s">
        <v>96</v>
      </c>
      <c r="AC31" t="s">
        <v>1366</v>
      </c>
      <c r="AD31" t="s">
        <v>1396</v>
      </c>
      <c r="AE31">
        <v>24400</v>
      </c>
      <c r="AF31" t="s">
        <v>234</v>
      </c>
      <c r="AJ31" t="s">
        <v>235</v>
      </c>
      <c r="AK31" t="s">
        <v>236</v>
      </c>
      <c r="AL31">
        <v>0</v>
      </c>
      <c r="AM31">
        <v>0</v>
      </c>
    </row>
    <row r="32" spans="1:39" x14ac:dyDescent="0.25">
      <c r="A32">
        <v>1636386</v>
      </c>
      <c r="B32" t="s">
        <v>237</v>
      </c>
      <c r="C32" t="s">
        <v>238</v>
      </c>
      <c r="D32">
        <v>248228</v>
      </c>
      <c r="E32" t="s">
        <v>101</v>
      </c>
      <c r="H32" s="29">
        <v>42127</v>
      </c>
      <c r="I32" t="s">
        <v>134</v>
      </c>
      <c r="J32">
        <v>-10</v>
      </c>
      <c r="K32" t="s">
        <v>93</v>
      </c>
      <c r="M32" t="s">
        <v>94</v>
      </c>
      <c r="N32">
        <v>10240020</v>
      </c>
      <c r="O32" t="s">
        <v>32</v>
      </c>
      <c r="P32" s="29">
        <v>45567</v>
      </c>
      <c r="Q32" t="s">
        <v>1367</v>
      </c>
      <c r="R32" s="29">
        <v>45567</v>
      </c>
      <c r="T32" t="s">
        <v>95</v>
      </c>
      <c r="U32">
        <v>500</v>
      </c>
      <c r="X32">
        <v>5</v>
      </c>
      <c r="Y32" t="s">
        <v>96</v>
      </c>
      <c r="AC32" t="s">
        <v>1366</v>
      </c>
      <c r="AD32" t="s">
        <v>108</v>
      </c>
      <c r="AE32">
        <v>24000</v>
      </c>
      <c r="AF32" t="s">
        <v>239</v>
      </c>
      <c r="AI32">
        <v>680996915</v>
      </c>
      <c r="AJ32">
        <v>681688574</v>
      </c>
      <c r="AK32" t="s">
        <v>240</v>
      </c>
      <c r="AL32">
        <v>0</v>
      </c>
      <c r="AM32">
        <v>0</v>
      </c>
    </row>
    <row r="33" spans="1:39" x14ac:dyDescent="0.25">
      <c r="A33">
        <v>1443223</v>
      </c>
      <c r="B33" t="s">
        <v>241</v>
      </c>
      <c r="C33" t="s">
        <v>1371</v>
      </c>
      <c r="D33">
        <v>247681</v>
      </c>
      <c r="E33" t="s">
        <v>101</v>
      </c>
      <c r="F33" t="s">
        <v>101</v>
      </c>
      <c r="H33" s="29">
        <v>40360</v>
      </c>
      <c r="I33" t="s">
        <v>182</v>
      </c>
      <c r="J33">
        <v>-15</v>
      </c>
      <c r="K33" t="s">
        <v>93</v>
      </c>
      <c r="M33" t="s">
        <v>94</v>
      </c>
      <c r="N33">
        <v>10240020</v>
      </c>
      <c r="O33" t="s">
        <v>32</v>
      </c>
      <c r="P33" s="29">
        <v>45552</v>
      </c>
      <c r="Q33" t="s">
        <v>1367</v>
      </c>
      <c r="R33" s="29">
        <v>44839</v>
      </c>
      <c r="T33" t="s">
        <v>95</v>
      </c>
      <c r="U33">
        <v>500</v>
      </c>
      <c r="X33">
        <v>5</v>
      </c>
      <c r="Y33" t="s">
        <v>96</v>
      </c>
      <c r="AC33" t="s">
        <v>1366</v>
      </c>
      <c r="AD33" t="s">
        <v>242</v>
      </c>
      <c r="AE33">
        <v>24650</v>
      </c>
      <c r="AF33" t="s">
        <v>243</v>
      </c>
      <c r="AI33">
        <v>650105612</v>
      </c>
      <c r="AJ33">
        <v>662327900</v>
      </c>
      <c r="AK33" t="s">
        <v>244</v>
      </c>
      <c r="AL33">
        <v>1</v>
      </c>
      <c r="AM33">
        <v>0</v>
      </c>
    </row>
    <row r="34" spans="1:39" x14ac:dyDescent="0.25">
      <c r="A34">
        <v>1608500</v>
      </c>
      <c r="B34" t="s">
        <v>245</v>
      </c>
      <c r="C34" t="s">
        <v>246</v>
      </c>
      <c r="D34">
        <v>248133</v>
      </c>
      <c r="E34" t="s">
        <v>101</v>
      </c>
      <c r="H34" s="29">
        <v>41059</v>
      </c>
      <c r="I34" t="s">
        <v>140</v>
      </c>
      <c r="J34">
        <v>-13</v>
      </c>
      <c r="K34" t="s">
        <v>135</v>
      </c>
      <c r="M34" t="s">
        <v>94</v>
      </c>
      <c r="N34">
        <v>10240036</v>
      </c>
      <c r="O34" t="s">
        <v>37</v>
      </c>
      <c r="P34" s="29">
        <v>45546</v>
      </c>
      <c r="Q34" t="s">
        <v>1367</v>
      </c>
      <c r="R34" s="29">
        <v>45546</v>
      </c>
      <c r="T34" t="s">
        <v>95</v>
      </c>
      <c r="U34">
        <v>500</v>
      </c>
      <c r="X34">
        <v>5</v>
      </c>
      <c r="Y34" t="s">
        <v>96</v>
      </c>
      <c r="AC34" t="s">
        <v>1366</v>
      </c>
      <c r="AD34" t="s">
        <v>247</v>
      </c>
      <c r="AE34">
        <v>24600</v>
      </c>
      <c r="AF34" t="s">
        <v>248</v>
      </c>
      <c r="AJ34">
        <v>616554959</v>
      </c>
      <c r="AK34" t="s">
        <v>249</v>
      </c>
      <c r="AL34">
        <v>0</v>
      </c>
      <c r="AM34">
        <v>0</v>
      </c>
    </row>
    <row r="35" spans="1:39" x14ac:dyDescent="0.25">
      <c r="A35">
        <v>1293537</v>
      </c>
      <c r="B35" t="s">
        <v>250</v>
      </c>
      <c r="C35" t="s">
        <v>251</v>
      </c>
      <c r="D35">
        <v>1910399</v>
      </c>
      <c r="E35" t="s">
        <v>101</v>
      </c>
      <c r="F35" t="s">
        <v>101</v>
      </c>
      <c r="H35" s="29">
        <v>40455</v>
      </c>
      <c r="I35" t="s">
        <v>182</v>
      </c>
      <c r="J35">
        <v>-15</v>
      </c>
      <c r="K35" t="s">
        <v>135</v>
      </c>
      <c r="M35" t="s">
        <v>94</v>
      </c>
      <c r="N35">
        <v>10240018</v>
      </c>
      <c r="O35" t="s">
        <v>31</v>
      </c>
      <c r="P35" s="29">
        <v>45592</v>
      </c>
      <c r="Q35" t="s">
        <v>1367</v>
      </c>
      <c r="R35" s="29">
        <v>43761</v>
      </c>
      <c r="T35" t="s">
        <v>95</v>
      </c>
      <c r="U35">
        <v>500</v>
      </c>
      <c r="X35">
        <v>5</v>
      </c>
      <c r="Y35" t="s">
        <v>96</v>
      </c>
      <c r="AC35" t="s">
        <v>1366</v>
      </c>
      <c r="AD35" t="s">
        <v>252</v>
      </c>
      <c r="AE35">
        <v>24120</v>
      </c>
      <c r="AF35" t="s">
        <v>253</v>
      </c>
      <c r="AI35">
        <v>555262055</v>
      </c>
      <c r="AJ35">
        <v>630741396</v>
      </c>
      <c r="AK35" t="s">
        <v>254</v>
      </c>
      <c r="AL35">
        <v>0</v>
      </c>
      <c r="AM35">
        <v>0</v>
      </c>
    </row>
    <row r="36" spans="1:39" x14ac:dyDescent="0.25">
      <c r="A36">
        <v>1658889</v>
      </c>
      <c r="B36" t="s">
        <v>255</v>
      </c>
      <c r="C36" t="s">
        <v>256</v>
      </c>
      <c r="D36">
        <v>248330</v>
      </c>
      <c r="E36" t="s">
        <v>101</v>
      </c>
      <c r="H36" s="29">
        <v>42189</v>
      </c>
      <c r="I36" t="s">
        <v>134</v>
      </c>
      <c r="J36">
        <v>-10</v>
      </c>
      <c r="K36" t="s">
        <v>135</v>
      </c>
      <c r="M36" t="s">
        <v>94</v>
      </c>
      <c r="N36">
        <v>10240006</v>
      </c>
      <c r="O36" t="s">
        <v>26</v>
      </c>
      <c r="P36" s="29">
        <v>45610</v>
      </c>
      <c r="Q36" t="s">
        <v>1367</v>
      </c>
      <c r="R36" s="29">
        <v>45610</v>
      </c>
      <c r="S36" s="29">
        <v>45566</v>
      </c>
      <c r="T36" t="s">
        <v>107</v>
      </c>
      <c r="U36">
        <v>500</v>
      </c>
      <c r="X36">
        <v>5</v>
      </c>
      <c r="Y36" t="s">
        <v>96</v>
      </c>
      <c r="AC36" t="s">
        <v>1366</v>
      </c>
      <c r="AD36" t="s">
        <v>257</v>
      </c>
      <c r="AE36">
        <v>24750</v>
      </c>
      <c r="AF36" t="s">
        <v>258</v>
      </c>
      <c r="AJ36">
        <v>781977783</v>
      </c>
      <c r="AK36" t="s">
        <v>259</v>
      </c>
      <c r="AL36">
        <v>0</v>
      </c>
      <c r="AM36">
        <v>0</v>
      </c>
    </row>
    <row r="37" spans="1:39" x14ac:dyDescent="0.25">
      <c r="A37">
        <v>1650029</v>
      </c>
      <c r="B37" t="s">
        <v>260</v>
      </c>
      <c r="C37" t="s">
        <v>261</v>
      </c>
      <c r="D37">
        <v>248278</v>
      </c>
      <c r="E37" t="s">
        <v>101</v>
      </c>
      <c r="H37" s="29">
        <v>41112</v>
      </c>
      <c r="I37" t="s">
        <v>140</v>
      </c>
      <c r="J37">
        <v>-13</v>
      </c>
      <c r="K37" t="s">
        <v>93</v>
      </c>
      <c r="M37" t="s">
        <v>94</v>
      </c>
      <c r="N37">
        <v>10240002</v>
      </c>
      <c r="O37" t="s">
        <v>24</v>
      </c>
      <c r="P37" s="29">
        <v>45583</v>
      </c>
      <c r="Q37" t="s">
        <v>1367</v>
      </c>
      <c r="R37" s="29">
        <v>45583</v>
      </c>
      <c r="T37" t="s">
        <v>95</v>
      </c>
      <c r="U37">
        <v>500</v>
      </c>
      <c r="X37">
        <v>5</v>
      </c>
      <c r="Y37" t="s">
        <v>96</v>
      </c>
      <c r="AC37" t="s">
        <v>1366</v>
      </c>
      <c r="AD37" t="s">
        <v>262</v>
      </c>
      <c r="AE37">
        <v>24150</v>
      </c>
      <c r="AF37" t="s">
        <v>263</v>
      </c>
      <c r="AJ37">
        <v>679718121</v>
      </c>
      <c r="AK37" t="s">
        <v>264</v>
      </c>
      <c r="AL37">
        <v>0</v>
      </c>
      <c r="AM37">
        <v>0</v>
      </c>
    </row>
    <row r="38" spans="1:39" x14ac:dyDescent="0.25">
      <c r="A38">
        <v>1526767</v>
      </c>
      <c r="B38" t="s">
        <v>265</v>
      </c>
      <c r="C38" t="s">
        <v>228</v>
      </c>
      <c r="D38">
        <v>247959</v>
      </c>
      <c r="E38" t="s">
        <v>101</v>
      </c>
      <c r="F38" t="s">
        <v>101</v>
      </c>
      <c r="H38" s="29">
        <v>41156</v>
      </c>
      <c r="I38" t="s">
        <v>140</v>
      </c>
      <c r="J38">
        <v>-13</v>
      </c>
      <c r="K38" t="s">
        <v>93</v>
      </c>
      <c r="M38" t="s">
        <v>94</v>
      </c>
      <c r="N38">
        <v>10240020</v>
      </c>
      <c r="O38" t="s">
        <v>32</v>
      </c>
      <c r="P38" s="29">
        <v>45549</v>
      </c>
      <c r="Q38" t="s">
        <v>1367</v>
      </c>
      <c r="R38" s="29">
        <v>45199</v>
      </c>
      <c r="S38" s="29">
        <v>45536</v>
      </c>
      <c r="T38" t="s">
        <v>107</v>
      </c>
      <c r="U38">
        <v>500</v>
      </c>
      <c r="X38">
        <v>5</v>
      </c>
      <c r="Y38" t="s">
        <v>96</v>
      </c>
      <c r="AC38" t="s">
        <v>1366</v>
      </c>
      <c r="AD38" t="s">
        <v>266</v>
      </c>
      <c r="AE38">
        <v>24660</v>
      </c>
      <c r="AF38" t="s">
        <v>1401</v>
      </c>
      <c r="AJ38">
        <v>602172360</v>
      </c>
      <c r="AK38" t="s">
        <v>267</v>
      </c>
      <c r="AL38">
        <v>1</v>
      </c>
      <c r="AM38">
        <v>0</v>
      </c>
    </row>
    <row r="39" spans="1:39" x14ac:dyDescent="0.25">
      <c r="A39">
        <v>1545572</v>
      </c>
      <c r="B39" t="s">
        <v>268</v>
      </c>
      <c r="C39" t="s">
        <v>1399</v>
      </c>
      <c r="D39">
        <v>248027</v>
      </c>
      <c r="E39" t="s">
        <v>91</v>
      </c>
      <c r="F39" t="s">
        <v>101</v>
      </c>
      <c r="H39" s="29">
        <v>41153</v>
      </c>
      <c r="I39" t="s">
        <v>140</v>
      </c>
      <c r="J39">
        <v>-13</v>
      </c>
      <c r="K39" t="s">
        <v>93</v>
      </c>
      <c r="M39" t="s">
        <v>94</v>
      </c>
      <c r="N39">
        <v>10240006</v>
      </c>
      <c r="O39" t="s">
        <v>26</v>
      </c>
      <c r="P39" s="29">
        <v>45570</v>
      </c>
      <c r="Q39" t="s">
        <v>1367</v>
      </c>
      <c r="R39" s="29">
        <v>45242</v>
      </c>
      <c r="T39" t="s">
        <v>95</v>
      </c>
      <c r="U39">
        <v>513</v>
      </c>
      <c r="X39">
        <v>5</v>
      </c>
      <c r="Y39" t="s">
        <v>96</v>
      </c>
      <c r="AC39" t="s">
        <v>1366</v>
      </c>
      <c r="AD39" t="s">
        <v>108</v>
      </c>
      <c r="AE39">
        <v>24000</v>
      </c>
      <c r="AF39" t="s">
        <v>269</v>
      </c>
      <c r="AJ39">
        <v>769796647</v>
      </c>
      <c r="AK39" t="s">
        <v>1402</v>
      </c>
      <c r="AL39">
        <v>0</v>
      </c>
      <c r="AM39">
        <v>0</v>
      </c>
    </row>
    <row r="40" spans="1:39" x14ac:dyDescent="0.25">
      <c r="A40">
        <v>1545568</v>
      </c>
      <c r="B40" t="s">
        <v>268</v>
      </c>
      <c r="C40" t="s">
        <v>270</v>
      </c>
      <c r="D40">
        <v>248026</v>
      </c>
      <c r="E40" t="s">
        <v>101</v>
      </c>
      <c r="F40" t="s">
        <v>101</v>
      </c>
      <c r="H40" s="29">
        <v>42066</v>
      </c>
      <c r="I40" t="s">
        <v>134</v>
      </c>
      <c r="J40">
        <v>-10</v>
      </c>
      <c r="K40" t="s">
        <v>93</v>
      </c>
      <c r="M40" t="s">
        <v>94</v>
      </c>
      <c r="N40">
        <v>10240006</v>
      </c>
      <c r="O40" t="s">
        <v>26</v>
      </c>
      <c r="P40" s="29">
        <v>45570</v>
      </c>
      <c r="Q40" t="s">
        <v>1367</v>
      </c>
      <c r="R40" s="29">
        <v>45242</v>
      </c>
      <c r="T40" t="s">
        <v>95</v>
      </c>
      <c r="U40">
        <v>500</v>
      </c>
      <c r="X40">
        <v>5</v>
      </c>
      <c r="Y40" t="s">
        <v>96</v>
      </c>
      <c r="AC40" t="s">
        <v>1366</v>
      </c>
      <c r="AD40" t="s">
        <v>108</v>
      </c>
      <c r="AE40">
        <v>24000</v>
      </c>
      <c r="AF40" t="s">
        <v>269</v>
      </c>
      <c r="AJ40">
        <v>769796647</v>
      </c>
      <c r="AK40" t="s">
        <v>1402</v>
      </c>
      <c r="AL40">
        <v>0</v>
      </c>
      <c r="AM40">
        <v>0</v>
      </c>
    </row>
    <row r="41" spans="1:39" x14ac:dyDescent="0.25">
      <c r="A41">
        <v>1654242</v>
      </c>
      <c r="B41" t="s">
        <v>271</v>
      </c>
      <c r="C41" t="s">
        <v>1403</v>
      </c>
      <c r="D41">
        <v>248299</v>
      </c>
      <c r="E41" t="s">
        <v>101</v>
      </c>
      <c r="H41" s="29">
        <v>41976</v>
      </c>
      <c r="I41" t="s">
        <v>113</v>
      </c>
      <c r="J41">
        <v>-11</v>
      </c>
      <c r="K41" t="s">
        <v>93</v>
      </c>
      <c r="M41" t="s">
        <v>94</v>
      </c>
      <c r="N41">
        <v>10240020</v>
      </c>
      <c r="O41" t="s">
        <v>32</v>
      </c>
      <c r="P41" s="29">
        <v>45595</v>
      </c>
      <c r="Q41" t="s">
        <v>1367</v>
      </c>
      <c r="R41" s="29">
        <v>45595</v>
      </c>
      <c r="S41" s="29">
        <v>45579</v>
      </c>
      <c r="T41" t="s">
        <v>107</v>
      </c>
      <c r="U41">
        <v>500</v>
      </c>
      <c r="X41">
        <v>5</v>
      </c>
      <c r="Y41" t="s">
        <v>96</v>
      </c>
      <c r="AC41" t="s">
        <v>1366</v>
      </c>
      <c r="AD41" t="s">
        <v>242</v>
      </c>
      <c r="AE41">
        <v>24650</v>
      </c>
      <c r="AF41" t="s">
        <v>1404</v>
      </c>
      <c r="AJ41">
        <v>620667173</v>
      </c>
      <c r="AK41" t="s">
        <v>272</v>
      </c>
      <c r="AL41">
        <v>1</v>
      </c>
      <c r="AM41">
        <v>1</v>
      </c>
    </row>
    <row r="42" spans="1:39" x14ac:dyDescent="0.25">
      <c r="A42">
        <v>1516438</v>
      </c>
      <c r="B42" t="s">
        <v>1405</v>
      </c>
      <c r="C42" t="s">
        <v>1406</v>
      </c>
      <c r="D42">
        <v>247879</v>
      </c>
      <c r="E42" t="s">
        <v>101</v>
      </c>
      <c r="F42" t="s">
        <v>101</v>
      </c>
      <c r="H42" s="29">
        <v>40812</v>
      </c>
      <c r="I42" t="s">
        <v>106</v>
      </c>
      <c r="J42">
        <v>-14</v>
      </c>
      <c r="K42" t="s">
        <v>93</v>
      </c>
      <c r="M42" t="s">
        <v>94</v>
      </c>
      <c r="N42">
        <v>10240007</v>
      </c>
      <c r="O42" t="s">
        <v>27</v>
      </c>
      <c r="P42" s="29">
        <v>45569</v>
      </c>
      <c r="Q42" t="s">
        <v>1367</v>
      </c>
      <c r="R42" s="29">
        <v>45189</v>
      </c>
      <c r="T42" t="s">
        <v>95</v>
      </c>
      <c r="U42">
        <v>500</v>
      </c>
      <c r="X42">
        <v>5</v>
      </c>
      <c r="Y42" t="s">
        <v>96</v>
      </c>
      <c r="AC42" t="s">
        <v>1366</v>
      </c>
      <c r="AD42" t="s">
        <v>273</v>
      </c>
      <c r="AE42">
        <v>24120</v>
      </c>
      <c r="AF42" t="s">
        <v>1407</v>
      </c>
      <c r="AI42">
        <v>769196552</v>
      </c>
      <c r="AJ42">
        <v>782367052</v>
      </c>
      <c r="AK42" t="s">
        <v>274</v>
      </c>
      <c r="AL42">
        <v>1</v>
      </c>
      <c r="AM42">
        <v>1</v>
      </c>
    </row>
    <row r="43" spans="1:39" x14ac:dyDescent="0.25">
      <c r="A43">
        <v>1603834</v>
      </c>
      <c r="B43" t="s">
        <v>275</v>
      </c>
      <c r="C43" t="s">
        <v>276</v>
      </c>
      <c r="D43">
        <v>248128</v>
      </c>
      <c r="E43" t="s">
        <v>101</v>
      </c>
      <c r="H43" s="29">
        <v>40511</v>
      </c>
      <c r="I43" t="s">
        <v>182</v>
      </c>
      <c r="J43">
        <v>-15</v>
      </c>
      <c r="K43" t="s">
        <v>93</v>
      </c>
      <c r="M43" t="s">
        <v>94</v>
      </c>
      <c r="N43">
        <v>10240018</v>
      </c>
      <c r="O43" t="s">
        <v>31</v>
      </c>
      <c r="P43" s="29">
        <v>45542</v>
      </c>
      <c r="Q43" t="s">
        <v>1367</v>
      </c>
      <c r="R43" s="29">
        <v>45542</v>
      </c>
      <c r="T43" t="s">
        <v>95</v>
      </c>
      <c r="U43">
        <v>500</v>
      </c>
      <c r="X43">
        <v>5</v>
      </c>
      <c r="Y43" t="s">
        <v>96</v>
      </c>
      <c r="AC43" t="s">
        <v>1366</v>
      </c>
      <c r="AD43" t="s">
        <v>277</v>
      </c>
      <c r="AE43">
        <v>19600</v>
      </c>
      <c r="AF43" t="s">
        <v>1408</v>
      </c>
      <c r="AJ43">
        <v>682772796</v>
      </c>
      <c r="AK43" t="s">
        <v>278</v>
      </c>
      <c r="AL43">
        <v>0</v>
      </c>
      <c r="AM43">
        <v>0</v>
      </c>
    </row>
    <row r="44" spans="1:39" x14ac:dyDescent="0.25">
      <c r="A44">
        <v>1237256</v>
      </c>
      <c r="B44" t="s">
        <v>279</v>
      </c>
      <c r="C44" t="s">
        <v>280</v>
      </c>
      <c r="D44">
        <v>247151</v>
      </c>
      <c r="E44" t="s">
        <v>91</v>
      </c>
      <c r="H44" s="29">
        <v>39182</v>
      </c>
      <c r="I44" t="s">
        <v>204</v>
      </c>
      <c r="J44">
        <v>-18</v>
      </c>
      <c r="K44" t="s">
        <v>93</v>
      </c>
      <c r="M44" t="s">
        <v>94</v>
      </c>
      <c r="N44">
        <v>10240014</v>
      </c>
      <c r="O44" t="s">
        <v>29</v>
      </c>
      <c r="P44" s="29">
        <v>45553</v>
      </c>
      <c r="Q44" t="s">
        <v>1367</v>
      </c>
      <c r="R44" s="29">
        <v>43387</v>
      </c>
      <c r="S44" s="29">
        <v>45546</v>
      </c>
      <c r="T44" t="s">
        <v>107</v>
      </c>
      <c r="U44">
        <v>500</v>
      </c>
      <c r="X44">
        <v>5</v>
      </c>
      <c r="Y44" t="s">
        <v>96</v>
      </c>
      <c r="AC44" t="s">
        <v>1366</v>
      </c>
      <c r="AD44" t="s">
        <v>281</v>
      </c>
      <c r="AE44">
        <v>24370</v>
      </c>
      <c r="AF44" t="s">
        <v>1409</v>
      </c>
      <c r="AK44" t="s">
        <v>282</v>
      </c>
      <c r="AL44">
        <v>0</v>
      </c>
      <c r="AM44">
        <v>0</v>
      </c>
    </row>
    <row r="45" spans="1:39" x14ac:dyDescent="0.25">
      <c r="A45">
        <v>1661116</v>
      </c>
      <c r="B45" t="s">
        <v>283</v>
      </c>
      <c r="C45" t="s">
        <v>284</v>
      </c>
      <c r="D45">
        <v>248346</v>
      </c>
      <c r="E45" t="s">
        <v>101</v>
      </c>
      <c r="H45" s="29">
        <v>41132</v>
      </c>
      <c r="I45" t="s">
        <v>140</v>
      </c>
      <c r="J45">
        <v>-13</v>
      </c>
      <c r="K45" t="s">
        <v>93</v>
      </c>
      <c r="M45" t="s">
        <v>94</v>
      </c>
      <c r="N45">
        <v>10240002</v>
      </c>
      <c r="O45" t="s">
        <v>24</v>
      </c>
      <c r="P45" s="29">
        <v>45617</v>
      </c>
      <c r="Q45" t="s">
        <v>1367</v>
      </c>
      <c r="R45" s="29">
        <v>45617</v>
      </c>
      <c r="S45" s="29">
        <v>45616</v>
      </c>
      <c r="T45" t="s">
        <v>107</v>
      </c>
      <c r="U45">
        <v>500</v>
      </c>
      <c r="X45">
        <v>5</v>
      </c>
      <c r="Y45" t="s">
        <v>96</v>
      </c>
      <c r="AC45" t="s">
        <v>1366</v>
      </c>
      <c r="AD45" t="s">
        <v>285</v>
      </c>
      <c r="AE45">
        <v>24520</v>
      </c>
      <c r="AF45" t="s">
        <v>286</v>
      </c>
      <c r="AJ45">
        <v>661903697</v>
      </c>
      <c r="AK45" t="s">
        <v>287</v>
      </c>
      <c r="AL45">
        <v>0</v>
      </c>
      <c r="AM45">
        <v>0</v>
      </c>
    </row>
    <row r="46" spans="1:39" x14ac:dyDescent="0.25">
      <c r="A46">
        <v>1639259</v>
      </c>
      <c r="B46" t="s">
        <v>288</v>
      </c>
      <c r="C46" t="s">
        <v>270</v>
      </c>
      <c r="D46">
        <v>248248</v>
      </c>
      <c r="E46" t="s">
        <v>101</v>
      </c>
      <c r="H46" s="29">
        <v>42591</v>
      </c>
      <c r="I46" t="s">
        <v>101</v>
      </c>
      <c r="J46">
        <v>-9</v>
      </c>
      <c r="K46" t="s">
        <v>93</v>
      </c>
      <c r="M46" t="s">
        <v>94</v>
      </c>
      <c r="N46">
        <v>10240006</v>
      </c>
      <c r="O46" t="s">
        <v>26</v>
      </c>
      <c r="P46" s="29">
        <v>45570</v>
      </c>
      <c r="Q46" t="s">
        <v>1367</v>
      </c>
      <c r="R46" s="29">
        <v>45570</v>
      </c>
      <c r="S46" s="29">
        <v>45568</v>
      </c>
      <c r="T46" t="s">
        <v>107</v>
      </c>
      <c r="U46">
        <v>500</v>
      </c>
      <c r="X46">
        <v>5</v>
      </c>
      <c r="Y46" t="s">
        <v>96</v>
      </c>
      <c r="AC46" t="s">
        <v>1366</v>
      </c>
      <c r="AD46" t="s">
        <v>289</v>
      </c>
      <c r="AE46">
        <v>24460</v>
      </c>
      <c r="AF46" t="s">
        <v>290</v>
      </c>
      <c r="AJ46">
        <v>626730336</v>
      </c>
      <c r="AK46" t="s">
        <v>291</v>
      </c>
      <c r="AL46">
        <v>1</v>
      </c>
      <c r="AM46">
        <v>0</v>
      </c>
    </row>
    <row r="47" spans="1:39" x14ac:dyDescent="0.25">
      <c r="A47">
        <v>1426998</v>
      </c>
      <c r="B47" t="s">
        <v>292</v>
      </c>
      <c r="C47" t="s">
        <v>293</v>
      </c>
      <c r="D47">
        <v>247637</v>
      </c>
      <c r="E47" t="s">
        <v>91</v>
      </c>
      <c r="F47" t="s">
        <v>91</v>
      </c>
      <c r="H47" s="29">
        <v>40413</v>
      </c>
      <c r="I47" t="s">
        <v>182</v>
      </c>
      <c r="J47">
        <v>-15</v>
      </c>
      <c r="K47" t="s">
        <v>93</v>
      </c>
      <c r="M47" t="s">
        <v>94</v>
      </c>
      <c r="N47">
        <v>10240007</v>
      </c>
      <c r="O47" t="s">
        <v>27</v>
      </c>
      <c r="P47" s="29">
        <v>45525</v>
      </c>
      <c r="Q47" t="s">
        <v>1367</v>
      </c>
      <c r="R47" s="29">
        <v>44822</v>
      </c>
      <c r="T47" t="s">
        <v>95</v>
      </c>
      <c r="U47">
        <v>609</v>
      </c>
      <c r="X47">
        <v>6</v>
      </c>
      <c r="Y47" t="s">
        <v>96</v>
      </c>
      <c r="AC47" t="s">
        <v>1366</v>
      </c>
      <c r="AD47" t="s">
        <v>294</v>
      </c>
      <c r="AE47">
        <v>24120</v>
      </c>
      <c r="AF47" t="s">
        <v>1410</v>
      </c>
      <c r="AH47" t="s">
        <v>295</v>
      </c>
      <c r="AI47">
        <v>778358254</v>
      </c>
      <c r="AJ47">
        <v>674362621</v>
      </c>
      <c r="AK47" t="s">
        <v>296</v>
      </c>
      <c r="AL47">
        <v>1</v>
      </c>
      <c r="AM47">
        <v>0</v>
      </c>
    </row>
    <row r="48" spans="1:39" x14ac:dyDescent="0.25">
      <c r="A48">
        <v>1476069</v>
      </c>
      <c r="B48" t="s">
        <v>297</v>
      </c>
      <c r="C48" t="s">
        <v>298</v>
      </c>
      <c r="D48">
        <v>247823</v>
      </c>
      <c r="E48" t="s">
        <v>101</v>
      </c>
      <c r="F48" t="s">
        <v>101</v>
      </c>
      <c r="H48" s="29">
        <v>40057</v>
      </c>
      <c r="I48" t="s">
        <v>124</v>
      </c>
      <c r="J48">
        <v>-16</v>
      </c>
      <c r="K48" t="s">
        <v>93</v>
      </c>
      <c r="M48" t="s">
        <v>94</v>
      </c>
      <c r="N48">
        <v>10240020</v>
      </c>
      <c r="O48" t="s">
        <v>32</v>
      </c>
      <c r="P48" s="29">
        <v>45554</v>
      </c>
      <c r="Q48" t="s">
        <v>1367</v>
      </c>
      <c r="R48" s="29">
        <v>44978</v>
      </c>
      <c r="S48" s="29">
        <v>45547</v>
      </c>
      <c r="T48" t="s">
        <v>107</v>
      </c>
      <c r="U48">
        <v>500</v>
      </c>
      <c r="X48">
        <v>5</v>
      </c>
      <c r="Y48" t="s">
        <v>96</v>
      </c>
      <c r="AC48" t="s">
        <v>1366</v>
      </c>
      <c r="AD48" t="s">
        <v>114</v>
      </c>
      <c r="AE48">
        <v>24430</v>
      </c>
      <c r="AF48" t="s">
        <v>1411</v>
      </c>
      <c r="AJ48">
        <v>660837021</v>
      </c>
      <c r="AK48" t="s">
        <v>299</v>
      </c>
      <c r="AL48">
        <v>1</v>
      </c>
      <c r="AM48">
        <v>0</v>
      </c>
    </row>
    <row r="49" spans="1:39" x14ac:dyDescent="0.25">
      <c r="A49">
        <v>1645532</v>
      </c>
      <c r="B49" t="s">
        <v>300</v>
      </c>
      <c r="C49" t="s">
        <v>298</v>
      </c>
      <c r="D49">
        <v>248266</v>
      </c>
      <c r="E49" t="s">
        <v>101</v>
      </c>
      <c r="H49" s="29">
        <v>42130</v>
      </c>
      <c r="I49" t="s">
        <v>134</v>
      </c>
      <c r="J49">
        <v>-10</v>
      </c>
      <c r="K49" t="s">
        <v>93</v>
      </c>
      <c r="M49" t="s">
        <v>94</v>
      </c>
      <c r="N49">
        <v>10240007</v>
      </c>
      <c r="O49" t="s">
        <v>27</v>
      </c>
      <c r="P49" s="29">
        <v>45576</v>
      </c>
      <c r="Q49" t="s">
        <v>1367</v>
      </c>
      <c r="R49" s="29">
        <v>45576</v>
      </c>
      <c r="S49" s="29">
        <v>45552</v>
      </c>
      <c r="T49" t="s">
        <v>107</v>
      </c>
      <c r="U49">
        <v>500</v>
      </c>
      <c r="X49">
        <v>5</v>
      </c>
      <c r="Y49" t="s">
        <v>96</v>
      </c>
      <c r="AC49" t="s">
        <v>1366</v>
      </c>
      <c r="AD49" t="s">
        <v>301</v>
      </c>
      <c r="AE49">
        <v>24160</v>
      </c>
      <c r="AF49" t="s">
        <v>302</v>
      </c>
      <c r="AI49">
        <v>782909030</v>
      </c>
      <c r="AJ49">
        <v>782909030</v>
      </c>
      <c r="AK49" t="s">
        <v>303</v>
      </c>
      <c r="AL49">
        <v>0</v>
      </c>
      <c r="AM49">
        <v>0</v>
      </c>
    </row>
    <row r="50" spans="1:39" x14ac:dyDescent="0.25">
      <c r="A50">
        <v>1618360</v>
      </c>
      <c r="B50" t="s">
        <v>304</v>
      </c>
      <c r="C50" t="s">
        <v>1397</v>
      </c>
      <c r="D50">
        <v>248166</v>
      </c>
      <c r="E50" t="s">
        <v>101</v>
      </c>
      <c r="H50" s="29">
        <v>42511</v>
      </c>
      <c r="I50" t="s">
        <v>101</v>
      </c>
      <c r="J50">
        <v>-9</v>
      </c>
      <c r="K50" t="s">
        <v>93</v>
      </c>
      <c r="M50" t="s">
        <v>94</v>
      </c>
      <c r="N50">
        <v>10240001</v>
      </c>
      <c r="O50" t="s">
        <v>23</v>
      </c>
      <c r="P50" s="29">
        <v>45554</v>
      </c>
      <c r="Q50" t="s">
        <v>1367</v>
      </c>
      <c r="R50" s="29">
        <v>45554</v>
      </c>
      <c r="T50" t="s">
        <v>95</v>
      </c>
      <c r="U50">
        <v>500</v>
      </c>
      <c r="X50">
        <v>5</v>
      </c>
      <c r="Y50" t="s">
        <v>96</v>
      </c>
      <c r="AC50" t="s">
        <v>1366</v>
      </c>
      <c r="AD50" t="s">
        <v>305</v>
      </c>
      <c r="AE50">
        <v>24130</v>
      </c>
      <c r="AF50" t="s">
        <v>306</v>
      </c>
      <c r="AJ50">
        <v>669244953</v>
      </c>
      <c r="AK50" t="s">
        <v>307</v>
      </c>
      <c r="AL50">
        <v>0</v>
      </c>
      <c r="AM50">
        <v>0</v>
      </c>
    </row>
    <row r="51" spans="1:39" x14ac:dyDescent="0.25">
      <c r="A51">
        <v>1350733</v>
      </c>
      <c r="B51" t="s">
        <v>308</v>
      </c>
      <c r="C51" t="s">
        <v>1412</v>
      </c>
      <c r="D51">
        <v>247485</v>
      </c>
      <c r="E51" t="s">
        <v>101</v>
      </c>
      <c r="F51" t="s">
        <v>101</v>
      </c>
      <c r="H51" s="29">
        <v>40901</v>
      </c>
      <c r="I51" t="s">
        <v>106</v>
      </c>
      <c r="J51">
        <v>-14</v>
      </c>
      <c r="K51" t="s">
        <v>135</v>
      </c>
      <c r="M51" t="s">
        <v>94</v>
      </c>
      <c r="N51">
        <v>10240020</v>
      </c>
      <c r="O51" t="s">
        <v>32</v>
      </c>
      <c r="P51" s="29">
        <v>45562</v>
      </c>
      <c r="Q51" t="s">
        <v>1367</v>
      </c>
      <c r="R51" s="29">
        <v>44465</v>
      </c>
      <c r="T51" t="s">
        <v>95</v>
      </c>
      <c r="U51">
        <v>500</v>
      </c>
      <c r="X51">
        <v>5</v>
      </c>
      <c r="Y51" t="s">
        <v>96</v>
      </c>
      <c r="AC51" t="s">
        <v>1366</v>
      </c>
      <c r="AD51" t="s">
        <v>108</v>
      </c>
      <c r="AE51">
        <v>24000</v>
      </c>
      <c r="AF51" t="s">
        <v>309</v>
      </c>
      <c r="AJ51">
        <v>625992817</v>
      </c>
      <c r="AK51" t="s">
        <v>310</v>
      </c>
      <c r="AL51">
        <v>1</v>
      </c>
      <c r="AM51">
        <v>0</v>
      </c>
    </row>
    <row r="52" spans="1:39" x14ac:dyDescent="0.25">
      <c r="A52">
        <v>1432975</v>
      </c>
      <c r="B52" t="s">
        <v>311</v>
      </c>
      <c r="C52" t="s">
        <v>312</v>
      </c>
      <c r="D52">
        <v>247651</v>
      </c>
      <c r="E52" t="s">
        <v>91</v>
      </c>
      <c r="F52" t="s">
        <v>91</v>
      </c>
      <c r="H52" s="29">
        <v>40080</v>
      </c>
      <c r="I52" t="s">
        <v>124</v>
      </c>
      <c r="J52">
        <v>-16</v>
      </c>
      <c r="K52" t="s">
        <v>135</v>
      </c>
      <c r="M52" t="s">
        <v>94</v>
      </c>
      <c r="N52">
        <v>10240005</v>
      </c>
      <c r="O52" t="s">
        <v>19</v>
      </c>
      <c r="P52" s="29">
        <v>45546</v>
      </c>
      <c r="Q52" t="s">
        <v>1367</v>
      </c>
      <c r="R52" s="29">
        <v>44827</v>
      </c>
      <c r="T52" t="s">
        <v>95</v>
      </c>
      <c r="U52">
        <v>587</v>
      </c>
      <c r="X52">
        <v>5</v>
      </c>
      <c r="Y52" t="s">
        <v>96</v>
      </c>
      <c r="AC52" t="s">
        <v>1366</v>
      </c>
      <c r="AD52" t="s">
        <v>313</v>
      </c>
      <c r="AE52">
        <v>24460</v>
      </c>
      <c r="AF52" t="s">
        <v>314</v>
      </c>
      <c r="AH52" t="s">
        <v>315</v>
      </c>
      <c r="AJ52">
        <v>671901730</v>
      </c>
      <c r="AK52" t="s">
        <v>316</v>
      </c>
      <c r="AL52">
        <v>0</v>
      </c>
      <c r="AM52">
        <v>0</v>
      </c>
    </row>
    <row r="53" spans="1:39" x14ac:dyDescent="0.25">
      <c r="A53">
        <v>1575668</v>
      </c>
      <c r="B53" t="s">
        <v>317</v>
      </c>
      <c r="C53" t="s">
        <v>318</v>
      </c>
      <c r="D53">
        <v>248104</v>
      </c>
      <c r="E53" t="s">
        <v>101</v>
      </c>
      <c r="F53" t="s">
        <v>101</v>
      </c>
      <c r="H53" s="29">
        <v>41211</v>
      </c>
      <c r="I53" t="s">
        <v>140</v>
      </c>
      <c r="J53">
        <v>-13</v>
      </c>
      <c r="K53" t="s">
        <v>93</v>
      </c>
      <c r="M53" t="s">
        <v>94</v>
      </c>
      <c r="N53">
        <v>10240020</v>
      </c>
      <c r="O53" t="s">
        <v>32</v>
      </c>
      <c r="P53" s="29">
        <v>45595</v>
      </c>
      <c r="Q53" t="s">
        <v>1367</v>
      </c>
      <c r="R53" s="29">
        <v>45401</v>
      </c>
      <c r="S53" s="29">
        <v>45575</v>
      </c>
      <c r="T53" t="s">
        <v>107</v>
      </c>
      <c r="U53">
        <v>500</v>
      </c>
      <c r="X53">
        <v>5</v>
      </c>
      <c r="Y53" t="s">
        <v>96</v>
      </c>
      <c r="AC53" t="s">
        <v>1366</v>
      </c>
      <c r="AD53" t="s">
        <v>266</v>
      </c>
      <c r="AE53">
        <v>24660</v>
      </c>
      <c r="AF53" t="s">
        <v>1413</v>
      </c>
      <c r="AG53" t="s">
        <v>1414</v>
      </c>
      <c r="AJ53">
        <v>658852956</v>
      </c>
      <c r="AK53" t="s">
        <v>202</v>
      </c>
      <c r="AL53">
        <v>0</v>
      </c>
      <c r="AM53">
        <v>0</v>
      </c>
    </row>
    <row r="54" spans="1:39" x14ac:dyDescent="0.25">
      <c r="A54">
        <v>1449715</v>
      </c>
      <c r="B54" t="s">
        <v>319</v>
      </c>
      <c r="C54" t="s">
        <v>320</v>
      </c>
      <c r="D54">
        <v>247732</v>
      </c>
      <c r="E54" t="s">
        <v>91</v>
      </c>
      <c r="F54" t="s">
        <v>91</v>
      </c>
      <c r="H54" s="29">
        <v>39897</v>
      </c>
      <c r="I54" t="s">
        <v>124</v>
      </c>
      <c r="J54">
        <v>-16</v>
      </c>
      <c r="K54" t="s">
        <v>93</v>
      </c>
      <c r="M54" t="s">
        <v>94</v>
      </c>
      <c r="N54">
        <v>10240015</v>
      </c>
      <c r="O54" t="s">
        <v>30</v>
      </c>
      <c r="P54" s="29">
        <v>45550</v>
      </c>
      <c r="Q54" t="s">
        <v>1367</v>
      </c>
      <c r="R54" s="29">
        <v>44849</v>
      </c>
      <c r="T54" t="s">
        <v>95</v>
      </c>
      <c r="U54">
        <v>669</v>
      </c>
      <c r="X54">
        <v>6</v>
      </c>
      <c r="Y54" t="s">
        <v>96</v>
      </c>
      <c r="AC54" t="s">
        <v>1366</v>
      </c>
      <c r="AD54" t="s">
        <v>321</v>
      </c>
      <c r="AE54">
        <v>24400</v>
      </c>
      <c r="AF54" t="s">
        <v>322</v>
      </c>
      <c r="AJ54" t="s">
        <v>323</v>
      </c>
      <c r="AK54" t="s">
        <v>324</v>
      </c>
      <c r="AL54">
        <v>0</v>
      </c>
      <c r="AM54">
        <v>0</v>
      </c>
    </row>
    <row r="55" spans="1:39" x14ac:dyDescent="0.25">
      <c r="A55">
        <v>1371216</v>
      </c>
      <c r="B55" t="s">
        <v>325</v>
      </c>
      <c r="C55" t="s">
        <v>326</v>
      </c>
      <c r="D55">
        <v>247555</v>
      </c>
      <c r="E55" t="s">
        <v>101</v>
      </c>
      <c r="F55" t="s">
        <v>101</v>
      </c>
      <c r="H55" s="29">
        <v>41712</v>
      </c>
      <c r="I55" t="s">
        <v>113</v>
      </c>
      <c r="J55">
        <v>-11</v>
      </c>
      <c r="K55" t="s">
        <v>93</v>
      </c>
      <c r="M55" t="s">
        <v>94</v>
      </c>
      <c r="N55">
        <v>10240015</v>
      </c>
      <c r="O55" t="s">
        <v>30</v>
      </c>
      <c r="P55" s="29">
        <v>45556</v>
      </c>
      <c r="Q55" t="s">
        <v>1367</v>
      </c>
      <c r="R55" s="29">
        <v>44499</v>
      </c>
      <c r="T55" t="s">
        <v>95</v>
      </c>
      <c r="U55">
        <v>500</v>
      </c>
      <c r="X55">
        <v>5</v>
      </c>
      <c r="Y55" t="s">
        <v>96</v>
      </c>
      <c r="AC55" t="s">
        <v>1366</v>
      </c>
      <c r="AD55" t="s">
        <v>327</v>
      </c>
      <c r="AE55">
        <v>24400</v>
      </c>
      <c r="AF55">
        <v>1</v>
      </c>
      <c r="AG55" t="s">
        <v>328</v>
      </c>
      <c r="AI55">
        <v>640192682</v>
      </c>
      <c r="AJ55">
        <v>608356149</v>
      </c>
      <c r="AK55" t="s">
        <v>329</v>
      </c>
      <c r="AL55">
        <v>0</v>
      </c>
      <c r="AM55">
        <v>0</v>
      </c>
    </row>
    <row r="56" spans="1:39" x14ac:dyDescent="0.25">
      <c r="A56">
        <v>1449418</v>
      </c>
      <c r="B56" t="s">
        <v>325</v>
      </c>
      <c r="C56" t="s">
        <v>330</v>
      </c>
      <c r="D56">
        <v>247717</v>
      </c>
      <c r="E56" t="s">
        <v>101</v>
      </c>
      <c r="F56" t="s">
        <v>101</v>
      </c>
      <c r="H56" s="29">
        <v>43436</v>
      </c>
      <c r="I56" t="s">
        <v>101</v>
      </c>
      <c r="J56">
        <v>-9</v>
      </c>
      <c r="K56" t="s">
        <v>135</v>
      </c>
      <c r="M56" t="s">
        <v>94</v>
      </c>
      <c r="N56">
        <v>10240015</v>
      </c>
      <c r="O56" t="s">
        <v>30</v>
      </c>
      <c r="P56" s="29">
        <v>45556</v>
      </c>
      <c r="Q56" t="s">
        <v>1367</v>
      </c>
      <c r="R56" s="29">
        <v>44848</v>
      </c>
      <c r="T56" t="s">
        <v>95</v>
      </c>
      <c r="U56">
        <v>500</v>
      </c>
      <c r="X56">
        <v>5</v>
      </c>
      <c r="Y56" t="s">
        <v>96</v>
      </c>
      <c r="AC56" t="s">
        <v>1366</v>
      </c>
      <c r="AD56" t="s">
        <v>1385</v>
      </c>
      <c r="AE56">
        <v>24400</v>
      </c>
      <c r="AF56" t="s">
        <v>331</v>
      </c>
      <c r="AJ56">
        <v>610192682</v>
      </c>
      <c r="AK56" t="s">
        <v>329</v>
      </c>
      <c r="AL56">
        <v>0</v>
      </c>
      <c r="AM56">
        <v>0</v>
      </c>
    </row>
    <row r="57" spans="1:39" x14ac:dyDescent="0.25">
      <c r="A57">
        <v>1440960</v>
      </c>
      <c r="B57" t="s">
        <v>332</v>
      </c>
      <c r="C57" t="s">
        <v>333</v>
      </c>
      <c r="D57">
        <v>247669</v>
      </c>
      <c r="E57" t="s">
        <v>91</v>
      </c>
      <c r="F57" t="s">
        <v>91</v>
      </c>
      <c r="H57" s="29">
        <v>40229</v>
      </c>
      <c r="I57" t="s">
        <v>182</v>
      </c>
      <c r="J57">
        <v>-15</v>
      </c>
      <c r="K57" t="s">
        <v>93</v>
      </c>
      <c r="M57" t="s">
        <v>94</v>
      </c>
      <c r="N57">
        <v>10240001</v>
      </c>
      <c r="O57" t="s">
        <v>23</v>
      </c>
      <c r="P57" s="29">
        <v>45554</v>
      </c>
      <c r="Q57" t="s">
        <v>1367</v>
      </c>
      <c r="R57" s="29">
        <v>44837</v>
      </c>
      <c r="T57" t="s">
        <v>95</v>
      </c>
      <c r="U57">
        <v>589</v>
      </c>
      <c r="X57">
        <v>5</v>
      </c>
      <c r="Y57" t="s">
        <v>96</v>
      </c>
      <c r="AC57" t="s">
        <v>1366</v>
      </c>
      <c r="AD57" t="s">
        <v>1415</v>
      </c>
      <c r="AE57">
        <v>24440</v>
      </c>
      <c r="AF57" t="s">
        <v>334</v>
      </c>
      <c r="AH57" t="s">
        <v>335</v>
      </c>
      <c r="AJ57">
        <v>686168466</v>
      </c>
      <c r="AK57" t="s">
        <v>336</v>
      </c>
      <c r="AL57">
        <v>0</v>
      </c>
      <c r="AM57">
        <v>0</v>
      </c>
    </row>
    <row r="58" spans="1:39" x14ac:dyDescent="0.25">
      <c r="A58">
        <v>1541111</v>
      </c>
      <c r="B58" t="s">
        <v>337</v>
      </c>
      <c r="C58" t="s">
        <v>338</v>
      </c>
      <c r="D58">
        <v>248007</v>
      </c>
      <c r="E58" t="s">
        <v>101</v>
      </c>
      <c r="F58" t="s">
        <v>101</v>
      </c>
      <c r="H58" s="29">
        <v>41029</v>
      </c>
      <c r="I58" t="s">
        <v>140</v>
      </c>
      <c r="J58">
        <v>-13</v>
      </c>
      <c r="K58" t="s">
        <v>135</v>
      </c>
      <c r="M58" t="s">
        <v>94</v>
      </c>
      <c r="N58">
        <v>10240030</v>
      </c>
      <c r="O58" t="s">
        <v>35</v>
      </c>
      <c r="P58" s="29">
        <v>45556</v>
      </c>
      <c r="Q58" t="s">
        <v>1367</v>
      </c>
      <c r="R58" s="29">
        <v>45222</v>
      </c>
      <c r="S58" s="29">
        <v>45551</v>
      </c>
      <c r="T58" t="s">
        <v>107</v>
      </c>
      <c r="U58">
        <v>500</v>
      </c>
      <c r="X58">
        <v>5</v>
      </c>
      <c r="Y58" t="s">
        <v>96</v>
      </c>
      <c r="AC58" t="s">
        <v>1366</v>
      </c>
      <c r="AD58" t="s">
        <v>339</v>
      </c>
      <c r="AE58">
        <v>24290</v>
      </c>
      <c r="AF58" t="s">
        <v>340</v>
      </c>
      <c r="AJ58">
        <v>608096611</v>
      </c>
      <c r="AK58" t="s">
        <v>341</v>
      </c>
      <c r="AL58">
        <v>1</v>
      </c>
      <c r="AM58">
        <v>1</v>
      </c>
    </row>
    <row r="59" spans="1:39" x14ac:dyDescent="0.25">
      <c r="A59">
        <v>1639950</v>
      </c>
      <c r="B59" t="s">
        <v>342</v>
      </c>
      <c r="C59" t="s">
        <v>343</v>
      </c>
      <c r="D59">
        <v>248250</v>
      </c>
      <c r="E59" t="s">
        <v>101</v>
      </c>
      <c r="H59" s="29">
        <v>41184</v>
      </c>
      <c r="I59" t="s">
        <v>140</v>
      </c>
      <c r="J59">
        <v>-13</v>
      </c>
      <c r="K59" t="s">
        <v>93</v>
      </c>
      <c r="M59" t="s">
        <v>94</v>
      </c>
      <c r="N59">
        <v>10240030</v>
      </c>
      <c r="O59" t="s">
        <v>35</v>
      </c>
      <c r="P59" s="29">
        <v>45570</v>
      </c>
      <c r="Q59" t="s">
        <v>1367</v>
      </c>
      <c r="R59" s="29">
        <v>45570</v>
      </c>
      <c r="S59" s="29">
        <v>45566</v>
      </c>
      <c r="T59" t="s">
        <v>107</v>
      </c>
      <c r="U59">
        <v>500</v>
      </c>
      <c r="X59">
        <v>5</v>
      </c>
      <c r="Y59" t="s">
        <v>96</v>
      </c>
      <c r="AC59" t="s">
        <v>1366</v>
      </c>
      <c r="AD59" t="s">
        <v>344</v>
      </c>
      <c r="AE59">
        <v>24290</v>
      </c>
      <c r="AF59" t="s">
        <v>1416</v>
      </c>
      <c r="AJ59">
        <v>781302625</v>
      </c>
      <c r="AK59" t="s">
        <v>345</v>
      </c>
      <c r="AL59">
        <v>1</v>
      </c>
      <c r="AM59">
        <v>0</v>
      </c>
    </row>
    <row r="60" spans="1:39" x14ac:dyDescent="0.25">
      <c r="A60">
        <v>1282844</v>
      </c>
      <c r="B60" t="s">
        <v>1417</v>
      </c>
      <c r="C60" t="s">
        <v>517</v>
      </c>
      <c r="D60">
        <v>247276</v>
      </c>
      <c r="E60" t="s">
        <v>101</v>
      </c>
      <c r="F60" t="s">
        <v>101</v>
      </c>
      <c r="H60" s="29">
        <v>39356</v>
      </c>
      <c r="I60" t="s">
        <v>204</v>
      </c>
      <c r="J60">
        <v>-18</v>
      </c>
      <c r="K60" t="s">
        <v>93</v>
      </c>
      <c r="M60" t="s">
        <v>94</v>
      </c>
      <c r="N60">
        <v>10240026</v>
      </c>
      <c r="O60" t="s">
        <v>159</v>
      </c>
      <c r="P60" s="29">
        <v>45643</v>
      </c>
      <c r="Q60" t="s">
        <v>1367</v>
      </c>
      <c r="R60" s="29">
        <v>43741</v>
      </c>
      <c r="T60" t="s">
        <v>95</v>
      </c>
      <c r="U60">
        <v>529</v>
      </c>
      <c r="X60">
        <v>5</v>
      </c>
      <c r="Y60" t="s">
        <v>96</v>
      </c>
      <c r="AC60" t="s">
        <v>1366</v>
      </c>
      <c r="AD60" t="s">
        <v>1392</v>
      </c>
      <c r="AE60">
        <v>33890</v>
      </c>
      <c r="AF60" t="s">
        <v>1418</v>
      </c>
      <c r="AK60" t="s">
        <v>1419</v>
      </c>
      <c r="AL60">
        <v>0</v>
      </c>
      <c r="AM60">
        <v>0</v>
      </c>
    </row>
    <row r="61" spans="1:39" x14ac:dyDescent="0.25">
      <c r="A61">
        <v>1456563</v>
      </c>
      <c r="B61" t="s">
        <v>346</v>
      </c>
      <c r="C61" t="s">
        <v>347</v>
      </c>
      <c r="D61">
        <v>247760</v>
      </c>
      <c r="E61" t="s">
        <v>101</v>
      </c>
      <c r="H61" s="29">
        <v>41194</v>
      </c>
      <c r="I61" t="s">
        <v>140</v>
      </c>
      <c r="J61">
        <v>-13</v>
      </c>
      <c r="K61" t="s">
        <v>135</v>
      </c>
      <c r="M61" t="s">
        <v>94</v>
      </c>
      <c r="N61">
        <v>10240005</v>
      </c>
      <c r="O61" t="s">
        <v>19</v>
      </c>
      <c r="P61" s="29">
        <v>45567</v>
      </c>
      <c r="Q61" t="s">
        <v>1367</v>
      </c>
      <c r="R61" s="29">
        <v>44869</v>
      </c>
      <c r="T61" t="s">
        <v>95</v>
      </c>
      <c r="U61">
        <v>500</v>
      </c>
      <c r="X61">
        <v>5</v>
      </c>
      <c r="Y61" t="s">
        <v>96</v>
      </c>
      <c r="AC61" t="s">
        <v>1366</v>
      </c>
      <c r="AD61" t="s">
        <v>348</v>
      </c>
      <c r="AE61">
        <v>24420</v>
      </c>
      <c r="AF61" t="s">
        <v>349</v>
      </c>
      <c r="AI61">
        <v>621448072</v>
      </c>
      <c r="AJ61">
        <v>685670481</v>
      </c>
      <c r="AK61" t="s">
        <v>350</v>
      </c>
      <c r="AL61">
        <v>1</v>
      </c>
      <c r="AM61">
        <v>0</v>
      </c>
    </row>
    <row r="62" spans="1:39" x14ac:dyDescent="0.25">
      <c r="A62">
        <v>1636245</v>
      </c>
      <c r="B62" t="s">
        <v>346</v>
      </c>
      <c r="C62" t="s">
        <v>351</v>
      </c>
      <c r="D62">
        <v>248226</v>
      </c>
      <c r="E62" t="s">
        <v>101</v>
      </c>
      <c r="H62" s="29">
        <v>41194</v>
      </c>
      <c r="I62" t="s">
        <v>140</v>
      </c>
      <c r="J62">
        <v>-13</v>
      </c>
      <c r="K62" t="s">
        <v>135</v>
      </c>
      <c r="M62" t="s">
        <v>94</v>
      </c>
      <c r="N62">
        <v>10240005</v>
      </c>
      <c r="O62" t="s">
        <v>19</v>
      </c>
      <c r="P62" s="29">
        <v>45567</v>
      </c>
      <c r="Q62" t="s">
        <v>1367</v>
      </c>
      <c r="R62" s="29">
        <v>45567</v>
      </c>
      <c r="T62" t="s">
        <v>95</v>
      </c>
      <c r="U62">
        <v>500</v>
      </c>
      <c r="X62">
        <v>5</v>
      </c>
      <c r="Y62" t="s">
        <v>96</v>
      </c>
      <c r="AC62" t="s">
        <v>1366</v>
      </c>
      <c r="AD62" t="s">
        <v>352</v>
      </c>
      <c r="AE62">
        <v>24420</v>
      </c>
      <c r="AF62" t="s">
        <v>353</v>
      </c>
      <c r="AI62" t="s">
        <v>354</v>
      </c>
      <c r="AJ62" t="s">
        <v>355</v>
      </c>
      <c r="AK62" t="s">
        <v>350</v>
      </c>
      <c r="AL62">
        <v>0</v>
      </c>
      <c r="AM62">
        <v>0</v>
      </c>
    </row>
    <row r="63" spans="1:39" x14ac:dyDescent="0.25">
      <c r="A63">
        <v>1669669</v>
      </c>
      <c r="B63" t="s">
        <v>1420</v>
      </c>
      <c r="C63" t="s">
        <v>1397</v>
      </c>
      <c r="D63">
        <v>248370</v>
      </c>
      <c r="E63" t="s">
        <v>101</v>
      </c>
      <c r="H63" s="29">
        <v>41183</v>
      </c>
      <c r="I63" t="s">
        <v>140</v>
      </c>
      <c r="J63">
        <v>-13</v>
      </c>
      <c r="K63" t="s">
        <v>93</v>
      </c>
      <c r="M63" t="s">
        <v>94</v>
      </c>
      <c r="N63">
        <v>10240002</v>
      </c>
      <c r="O63" t="s">
        <v>24</v>
      </c>
      <c r="P63" s="29">
        <v>45638</v>
      </c>
      <c r="Q63" t="s">
        <v>1367</v>
      </c>
      <c r="R63" s="29">
        <v>45638</v>
      </c>
      <c r="T63" t="s">
        <v>95</v>
      </c>
      <c r="U63">
        <v>500</v>
      </c>
      <c r="X63">
        <v>5</v>
      </c>
      <c r="Y63" t="s">
        <v>96</v>
      </c>
      <c r="AC63" t="s">
        <v>1366</v>
      </c>
      <c r="AD63" t="s">
        <v>1421</v>
      </c>
      <c r="AE63">
        <v>24170</v>
      </c>
      <c r="AF63" t="s">
        <v>1422</v>
      </c>
      <c r="AJ63">
        <v>682370534</v>
      </c>
      <c r="AK63" t="s">
        <v>1423</v>
      </c>
      <c r="AL63">
        <v>0</v>
      </c>
      <c r="AM63">
        <v>0</v>
      </c>
    </row>
    <row r="64" spans="1:39" x14ac:dyDescent="0.25">
      <c r="A64">
        <v>1621040</v>
      </c>
      <c r="B64" t="s">
        <v>356</v>
      </c>
      <c r="C64" t="s">
        <v>357</v>
      </c>
      <c r="D64">
        <v>248172</v>
      </c>
      <c r="E64" t="s">
        <v>101</v>
      </c>
      <c r="H64" s="29">
        <v>40940</v>
      </c>
      <c r="I64" t="s">
        <v>140</v>
      </c>
      <c r="J64">
        <v>-13</v>
      </c>
      <c r="K64" t="s">
        <v>93</v>
      </c>
      <c r="M64" t="s">
        <v>94</v>
      </c>
      <c r="N64">
        <v>10240018</v>
      </c>
      <c r="O64" t="s">
        <v>31</v>
      </c>
      <c r="P64" s="29">
        <v>45555</v>
      </c>
      <c r="Q64" t="s">
        <v>1367</v>
      </c>
      <c r="R64" s="29">
        <v>45555</v>
      </c>
      <c r="T64" t="s">
        <v>95</v>
      </c>
      <c r="U64">
        <v>500</v>
      </c>
      <c r="X64">
        <v>5</v>
      </c>
      <c r="Y64" t="s">
        <v>96</v>
      </c>
      <c r="AC64" t="s">
        <v>1366</v>
      </c>
      <c r="AD64" t="s">
        <v>136</v>
      </c>
      <c r="AE64">
        <v>24120</v>
      </c>
      <c r="AF64" t="s">
        <v>358</v>
      </c>
      <c r="AJ64">
        <v>603045034</v>
      </c>
      <c r="AK64" t="s">
        <v>359</v>
      </c>
      <c r="AL64">
        <v>0</v>
      </c>
      <c r="AM64">
        <v>0</v>
      </c>
    </row>
    <row r="65" spans="1:39" x14ac:dyDescent="0.25">
      <c r="A65">
        <v>1622032</v>
      </c>
      <c r="B65" t="s">
        <v>360</v>
      </c>
      <c r="C65" t="s">
        <v>361</v>
      </c>
      <c r="D65">
        <v>248182</v>
      </c>
      <c r="E65" t="s">
        <v>101</v>
      </c>
      <c r="H65" s="29">
        <v>41683</v>
      </c>
      <c r="I65" t="s">
        <v>113</v>
      </c>
      <c r="J65">
        <v>-11</v>
      </c>
      <c r="K65" t="s">
        <v>93</v>
      </c>
      <c r="M65" t="s">
        <v>94</v>
      </c>
      <c r="N65">
        <v>10240020</v>
      </c>
      <c r="O65" t="s">
        <v>32</v>
      </c>
      <c r="P65" s="29">
        <v>45556</v>
      </c>
      <c r="Q65" t="s">
        <v>1367</v>
      </c>
      <c r="R65" s="29">
        <v>45556</v>
      </c>
      <c r="T65" t="s">
        <v>95</v>
      </c>
      <c r="U65">
        <v>500</v>
      </c>
      <c r="X65">
        <v>5</v>
      </c>
      <c r="Y65" t="s">
        <v>96</v>
      </c>
      <c r="AC65" t="s">
        <v>1366</v>
      </c>
      <c r="AD65" t="s">
        <v>362</v>
      </c>
      <c r="AE65">
        <v>24000</v>
      </c>
      <c r="AF65" t="s">
        <v>363</v>
      </c>
      <c r="AJ65">
        <v>683896299</v>
      </c>
      <c r="AK65" t="s">
        <v>364</v>
      </c>
      <c r="AL65">
        <v>1</v>
      </c>
      <c r="AM65">
        <v>0</v>
      </c>
    </row>
    <row r="66" spans="1:39" x14ac:dyDescent="0.25">
      <c r="A66">
        <v>1617489</v>
      </c>
      <c r="B66" t="s">
        <v>365</v>
      </c>
      <c r="C66" t="s">
        <v>366</v>
      </c>
      <c r="D66">
        <v>248165</v>
      </c>
      <c r="E66" t="s">
        <v>101</v>
      </c>
      <c r="H66" s="29">
        <v>41365</v>
      </c>
      <c r="I66" t="s">
        <v>92</v>
      </c>
      <c r="J66">
        <v>-12</v>
      </c>
      <c r="K66" t="s">
        <v>93</v>
      </c>
      <c r="M66" t="s">
        <v>94</v>
      </c>
      <c r="N66">
        <v>10240015</v>
      </c>
      <c r="O66" t="s">
        <v>30</v>
      </c>
      <c r="P66" s="29">
        <v>45553</v>
      </c>
      <c r="Q66" t="s">
        <v>1367</v>
      </c>
      <c r="R66" s="29">
        <v>45553</v>
      </c>
      <c r="T66" t="s">
        <v>95</v>
      </c>
      <c r="U66">
        <v>500</v>
      </c>
      <c r="X66">
        <v>5</v>
      </c>
      <c r="Y66" t="s">
        <v>96</v>
      </c>
      <c r="AC66" t="s">
        <v>1366</v>
      </c>
      <c r="AD66" t="s">
        <v>367</v>
      </c>
      <c r="AE66">
        <v>24190</v>
      </c>
      <c r="AF66" t="s">
        <v>368</v>
      </c>
      <c r="AJ66">
        <v>672532707</v>
      </c>
      <c r="AK66" t="s">
        <v>369</v>
      </c>
      <c r="AL66">
        <v>0</v>
      </c>
      <c r="AM66">
        <v>0</v>
      </c>
    </row>
    <row r="67" spans="1:39" x14ac:dyDescent="0.25">
      <c r="A67">
        <v>1276879</v>
      </c>
      <c r="B67" t="s">
        <v>370</v>
      </c>
      <c r="C67" t="s">
        <v>371</v>
      </c>
      <c r="D67">
        <v>247257</v>
      </c>
      <c r="E67" t="s">
        <v>91</v>
      </c>
      <c r="F67" t="s">
        <v>91</v>
      </c>
      <c r="H67" s="29">
        <v>40043</v>
      </c>
      <c r="I67" t="s">
        <v>124</v>
      </c>
      <c r="J67">
        <v>-16</v>
      </c>
      <c r="K67" t="s">
        <v>93</v>
      </c>
      <c r="M67" t="s">
        <v>94</v>
      </c>
      <c r="N67">
        <v>10240001</v>
      </c>
      <c r="O67" t="s">
        <v>23</v>
      </c>
      <c r="P67" s="29">
        <v>45547</v>
      </c>
      <c r="Q67" t="s">
        <v>1367</v>
      </c>
      <c r="R67" s="29">
        <v>43734</v>
      </c>
      <c r="T67" t="s">
        <v>95</v>
      </c>
      <c r="U67">
        <v>794</v>
      </c>
      <c r="X67">
        <v>7</v>
      </c>
      <c r="Y67" t="s">
        <v>96</v>
      </c>
      <c r="AC67" t="s">
        <v>1366</v>
      </c>
      <c r="AD67" t="s">
        <v>372</v>
      </c>
      <c r="AE67">
        <v>24130</v>
      </c>
      <c r="AF67" t="s">
        <v>373</v>
      </c>
      <c r="AI67">
        <v>553271988</v>
      </c>
      <c r="AJ67">
        <v>695535225</v>
      </c>
      <c r="AK67" t="s">
        <v>374</v>
      </c>
      <c r="AL67">
        <v>0</v>
      </c>
      <c r="AM67">
        <v>0</v>
      </c>
    </row>
    <row r="68" spans="1:39" x14ac:dyDescent="0.25">
      <c r="A68">
        <v>1449554</v>
      </c>
      <c r="B68" t="s">
        <v>375</v>
      </c>
      <c r="C68" t="s">
        <v>376</v>
      </c>
      <c r="D68">
        <v>247725</v>
      </c>
      <c r="E68" t="s">
        <v>101</v>
      </c>
      <c r="F68" t="s">
        <v>101</v>
      </c>
      <c r="H68" s="29">
        <v>41857</v>
      </c>
      <c r="I68" t="s">
        <v>113</v>
      </c>
      <c r="J68">
        <v>-11</v>
      </c>
      <c r="K68" t="s">
        <v>93</v>
      </c>
      <c r="M68" t="s">
        <v>94</v>
      </c>
      <c r="N68">
        <v>10240020</v>
      </c>
      <c r="O68" t="s">
        <v>32</v>
      </c>
      <c r="P68" s="29">
        <v>45573</v>
      </c>
      <c r="Q68" t="s">
        <v>1367</v>
      </c>
      <c r="R68" s="29">
        <v>44848</v>
      </c>
      <c r="T68" t="s">
        <v>95</v>
      </c>
      <c r="U68">
        <v>500</v>
      </c>
      <c r="X68">
        <v>5</v>
      </c>
      <c r="Y68" t="s">
        <v>96</v>
      </c>
      <c r="AC68" t="s">
        <v>1366</v>
      </c>
      <c r="AD68" t="s">
        <v>377</v>
      </c>
      <c r="AE68">
        <v>24350</v>
      </c>
      <c r="AF68" t="s">
        <v>378</v>
      </c>
      <c r="AI68">
        <v>604650347</v>
      </c>
      <c r="AK68" t="s">
        <v>379</v>
      </c>
      <c r="AL68">
        <v>0</v>
      </c>
      <c r="AM68">
        <v>0</v>
      </c>
    </row>
    <row r="69" spans="1:39" x14ac:dyDescent="0.25">
      <c r="A69">
        <v>1320871</v>
      </c>
      <c r="B69" t="s">
        <v>380</v>
      </c>
      <c r="C69" t="s">
        <v>381</v>
      </c>
      <c r="D69">
        <v>247418</v>
      </c>
      <c r="E69" t="s">
        <v>91</v>
      </c>
      <c r="F69" t="s">
        <v>91</v>
      </c>
      <c r="H69" s="29">
        <v>39783</v>
      </c>
      <c r="I69" t="s">
        <v>382</v>
      </c>
      <c r="J69">
        <v>-17</v>
      </c>
      <c r="K69" t="s">
        <v>93</v>
      </c>
      <c r="M69" t="s">
        <v>94</v>
      </c>
      <c r="N69">
        <v>10240001</v>
      </c>
      <c r="O69" t="s">
        <v>23</v>
      </c>
      <c r="P69" s="29">
        <v>45547</v>
      </c>
      <c r="Q69" t="s">
        <v>1367</v>
      </c>
      <c r="R69" s="29">
        <v>44098</v>
      </c>
      <c r="T69" t="s">
        <v>95</v>
      </c>
      <c r="U69">
        <v>549</v>
      </c>
      <c r="X69">
        <v>5</v>
      </c>
      <c r="Y69" t="s">
        <v>96</v>
      </c>
      <c r="AC69" t="s">
        <v>1366</v>
      </c>
      <c r="AD69" t="s">
        <v>383</v>
      </c>
      <c r="AE69">
        <v>24520</v>
      </c>
      <c r="AF69" t="s">
        <v>384</v>
      </c>
      <c r="AJ69">
        <v>607280906</v>
      </c>
      <c r="AK69" t="s">
        <v>385</v>
      </c>
      <c r="AL69">
        <v>0</v>
      </c>
      <c r="AM69">
        <v>0</v>
      </c>
    </row>
    <row r="70" spans="1:39" x14ac:dyDescent="0.25">
      <c r="A70">
        <v>1637066</v>
      </c>
      <c r="B70" t="s">
        <v>386</v>
      </c>
      <c r="C70" t="s">
        <v>280</v>
      </c>
      <c r="D70">
        <v>248234</v>
      </c>
      <c r="E70" t="s">
        <v>101</v>
      </c>
      <c r="H70" s="29">
        <v>40741</v>
      </c>
      <c r="I70" t="s">
        <v>106</v>
      </c>
      <c r="J70">
        <v>-14</v>
      </c>
      <c r="K70" t="s">
        <v>93</v>
      </c>
      <c r="M70" t="s">
        <v>94</v>
      </c>
      <c r="N70">
        <v>10240001</v>
      </c>
      <c r="O70" t="s">
        <v>23</v>
      </c>
      <c r="P70" s="29">
        <v>45568</v>
      </c>
      <c r="Q70" t="s">
        <v>1367</v>
      </c>
      <c r="R70" s="29">
        <v>45568</v>
      </c>
      <c r="T70" t="s">
        <v>95</v>
      </c>
      <c r="U70">
        <v>500</v>
      </c>
      <c r="X70">
        <v>5</v>
      </c>
      <c r="Y70" t="s">
        <v>96</v>
      </c>
      <c r="AC70" t="s">
        <v>1366</v>
      </c>
      <c r="AD70" t="s">
        <v>387</v>
      </c>
      <c r="AE70">
        <v>24100</v>
      </c>
      <c r="AF70" t="s">
        <v>1425</v>
      </c>
      <c r="AJ70">
        <v>685464342</v>
      </c>
      <c r="AK70" t="s">
        <v>388</v>
      </c>
      <c r="AL70">
        <v>0</v>
      </c>
      <c r="AM70">
        <v>0</v>
      </c>
    </row>
    <row r="71" spans="1:39" x14ac:dyDescent="0.25">
      <c r="A71">
        <v>1667377</v>
      </c>
      <c r="B71" t="s">
        <v>1426</v>
      </c>
      <c r="C71" t="s">
        <v>1376</v>
      </c>
      <c r="D71">
        <v>248368</v>
      </c>
      <c r="E71" t="s">
        <v>101</v>
      </c>
      <c r="H71" s="29">
        <v>40646</v>
      </c>
      <c r="I71" t="s">
        <v>106</v>
      </c>
      <c r="J71">
        <v>-14</v>
      </c>
      <c r="K71" t="s">
        <v>93</v>
      </c>
      <c r="M71" t="s">
        <v>94</v>
      </c>
      <c r="N71">
        <v>10240015</v>
      </c>
      <c r="O71" t="s">
        <v>30</v>
      </c>
      <c r="P71" s="29">
        <v>45637</v>
      </c>
      <c r="Q71" t="s">
        <v>1367</v>
      </c>
      <c r="R71" s="29">
        <v>45637</v>
      </c>
      <c r="T71" t="s">
        <v>95</v>
      </c>
      <c r="U71">
        <v>500</v>
      </c>
      <c r="X71">
        <v>5</v>
      </c>
      <c r="Y71" t="s">
        <v>96</v>
      </c>
      <c r="AC71" t="s">
        <v>1366</v>
      </c>
      <c r="AD71" t="s">
        <v>321</v>
      </c>
      <c r="AE71">
        <v>24400</v>
      </c>
      <c r="AF71" t="s">
        <v>1427</v>
      </c>
      <c r="AJ71" t="s">
        <v>1428</v>
      </c>
      <c r="AK71" t="s">
        <v>1429</v>
      </c>
      <c r="AL71">
        <v>0</v>
      </c>
      <c r="AM71">
        <v>0</v>
      </c>
    </row>
    <row r="72" spans="1:39" x14ac:dyDescent="0.25">
      <c r="A72">
        <v>1428725</v>
      </c>
      <c r="B72" t="s">
        <v>389</v>
      </c>
      <c r="C72" t="s">
        <v>390</v>
      </c>
      <c r="D72">
        <v>9258801</v>
      </c>
      <c r="E72" t="s">
        <v>101</v>
      </c>
      <c r="F72" t="s">
        <v>101</v>
      </c>
      <c r="H72" s="29">
        <v>42397</v>
      </c>
      <c r="I72" t="s">
        <v>101</v>
      </c>
      <c r="J72">
        <v>-9</v>
      </c>
      <c r="K72" t="s">
        <v>93</v>
      </c>
      <c r="M72" t="s">
        <v>94</v>
      </c>
      <c r="N72">
        <v>10240020</v>
      </c>
      <c r="O72" t="s">
        <v>32</v>
      </c>
      <c r="P72" s="29">
        <v>45551</v>
      </c>
      <c r="Q72" t="s">
        <v>1367</v>
      </c>
      <c r="R72" s="29">
        <v>44824</v>
      </c>
      <c r="T72" t="s">
        <v>95</v>
      </c>
      <c r="U72">
        <v>500</v>
      </c>
      <c r="X72">
        <v>5</v>
      </c>
      <c r="Y72" t="s">
        <v>96</v>
      </c>
      <c r="AC72" t="s">
        <v>1366</v>
      </c>
      <c r="AD72" t="s">
        <v>173</v>
      </c>
      <c r="AE72">
        <v>24750</v>
      </c>
      <c r="AF72" t="s">
        <v>1430</v>
      </c>
      <c r="AJ72">
        <v>650162819</v>
      </c>
      <c r="AK72" t="s">
        <v>391</v>
      </c>
      <c r="AL72">
        <v>1</v>
      </c>
      <c r="AM72">
        <v>1</v>
      </c>
    </row>
    <row r="73" spans="1:39" x14ac:dyDescent="0.25">
      <c r="A73">
        <v>1627982</v>
      </c>
      <c r="B73" t="s">
        <v>392</v>
      </c>
      <c r="C73" t="s">
        <v>393</v>
      </c>
      <c r="D73">
        <v>248200</v>
      </c>
      <c r="E73" t="s">
        <v>101</v>
      </c>
      <c r="H73" s="29">
        <v>41978</v>
      </c>
      <c r="I73" t="s">
        <v>113</v>
      </c>
      <c r="J73">
        <v>-11</v>
      </c>
      <c r="K73" t="s">
        <v>93</v>
      </c>
      <c r="M73" t="s">
        <v>94</v>
      </c>
      <c r="N73">
        <v>10240001</v>
      </c>
      <c r="O73" t="s">
        <v>23</v>
      </c>
      <c r="P73" s="29">
        <v>45561</v>
      </c>
      <c r="Q73" t="s">
        <v>1367</v>
      </c>
      <c r="R73" s="29">
        <v>45561</v>
      </c>
      <c r="T73" t="s">
        <v>95</v>
      </c>
      <c r="U73">
        <v>500</v>
      </c>
      <c r="X73">
        <v>5</v>
      </c>
      <c r="Y73" t="s">
        <v>96</v>
      </c>
      <c r="AC73" t="s">
        <v>1366</v>
      </c>
      <c r="AD73" t="s">
        <v>372</v>
      </c>
      <c r="AE73">
        <v>24130</v>
      </c>
      <c r="AF73" t="s">
        <v>394</v>
      </c>
      <c r="AK73" t="s">
        <v>395</v>
      </c>
      <c r="AL73">
        <v>0</v>
      </c>
      <c r="AM73">
        <v>0</v>
      </c>
    </row>
    <row r="74" spans="1:39" x14ac:dyDescent="0.25">
      <c r="A74">
        <v>1477179</v>
      </c>
      <c r="B74" t="s">
        <v>396</v>
      </c>
      <c r="C74" t="s">
        <v>397</v>
      </c>
      <c r="D74">
        <v>247825</v>
      </c>
      <c r="E74" t="s">
        <v>91</v>
      </c>
      <c r="F74" t="s">
        <v>91</v>
      </c>
      <c r="H74" s="29">
        <v>42072</v>
      </c>
      <c r="I74" t="s">
        <v>134</v>
      </c>
      <c r="J74">
        <v>-10</v>
      </c>
      <c r="K74" t="s">
        <v>93</v>
      </c>
      <c r="M74" t="s">
        <v>94</v>
      </c>
      <c r="N74">
        <v>10240015</v>
      </c>
      <c r="O74" t="s">
        <v>30</v>
      </c>
      <c r="P74" s="29">
        <v>45551</v>
      </c>
      <c r="Q74" t="s">
        <v>1367</v>
      </c>
      <c r="R74" s="29">
        <v>44990</v>
      </c>
      <c r="T74" t="s">
        <v>95</v>
      </c>
      <c r="U74">
        <v>515</v>
      </c>
      <c r="X74">
        <v>5</v>
      </c>
      <c r="Y74" t="s">
        <v>96</v>
      </c>
      <c r="AC74" t="s">
        <v>1366</v>
      </c>
      <c r="AD74" t="s">
        <v>398</v>
      </c>
      <c r="AE74">
        <v>24130</v>
      </c>
      <c r="AF74" t="s">
        <v>399</v>
      </c>
      <c r="AJ74" t="s">
        <v>400</v>
      </c>
      <c r="AK74" t="s">
        <v>401</v>
      </c>
      <c r="AL74">
        <v>0</v>
      </c>
      <c r="AM74">
        <v>0</v>
      </c>
    </row>
    <row r="75" spans="1:39" x14ac:dyDescent="0.25">
      <c r="A75">
        <v>1449729</v>
      </c>
      <c r="B75" t="s">
        <v>402</v>
      </c>
      <c r="C75" t="s">
        <v>1431</v>
      </c>
      <c r="D75">
        <v>247734</v>
      </c>
      <c r="E75" t="s">
        <v>101</v>
      </c>
      <c r="F75" t="s">
        <v>101</v>
      </c>
      <c r="H75" s="29">
        <v>41828</v>
      </c>
      <c r="I75" t="s">
        <v>113</v>
      </c>
      <c r="J75">
        <v>-11</v>
      </c>
      <c r="K75" t="s">
        <v>93</v>
      </c>
      <c r="M75" t="s">
        <v>94</v>
      </c>
      <c r="N75">
        <v>10240015</v>
      </c>
      <c r="O75" t="s">
        <v>30</v>
      </c>
      <c r="P75" s="29">
        <v>45551</v>
      </c>
      <c r="Q75" t="s">
        <v>1367</v>
      </c>
      <c r="R75" s="29">
        <v>44849</v>
      </c>
      <c r="T75" t="s">
        <v>95</v>
      </c>
      <c r="U75">
        <v>500</v>
      </c>
      <c r="X75">
        <v>5</v>
      </c>
      <c r="Y75" t="s">
        <v>96</v>
      </c>
      <c r="AC75" t="s">
        <v>1366</v>
      </c>
      <c r="AD75" t="s">
        <v>1385</v>
      </c>
      <c r="AE75">
        <v>24400</v>
      </c>
      <c r="AF75" t="s">
        <v>403</v>
      </c>
      <c r="AJ75" t="s">
        <v>404</v>
      </c>
      <c r="AK75" t="s">
        <v>405</v>
      </c>
      <c r="AL75">
        <v>0</v>
      </c>
      <c r="AM75">
        <v>0</v>
      </c>
    </row>
    <row r="76" spans="1:39" x14ac:dyDescent="0.25">
      <c r="A76">
        <v>1656574</v>
      </c>
      <c r="B76" t="s">
        <v>406</v>
      </c>
      <c r="C76" t="s">
        <v>158</v>
      </c>
      <c r="D76">
        <v>248306</v>
      </c>
      <c r="E76" t="s">
        <v>91</v>
      </c>
      <c r="H76" s="29">
        <v>40561</v>
      </c>
      <c r="I76" t="s">
        <v>106</v>
      </c>
      <c r="J76">
        <v>-14</v>
      </c>
      <c r="K76" t="s">
        <v>93</v>
      </c>
      <c r="M76" t="s">
        <v>94</v>
      </c>
      <c r="N76">
        <v>10240036</v>
      </c>
      <c r="O76" t="s">
        <v>37</v>
      </c>
      <c r="P76" s="29">
        <v>45609</v>
      </c>
      <c r="Q76" t="s">
        <v>1367</v>
      </c>
      <c r="R76" s="29">
        <v>45603</v>
      </c>
      <c r="S76" s="29">
        <v>45604</v>
      </c>
      <c r="T76" t="s">
        <v>107</v>
      </c>
      <c r="U76">
        <v>500</v>
      </c>
      <c r="X76">
        <v>5</v>
      </c>
      <c r="Y76" t="s">
        <v>96</v>
      </c>
      <c r="AC76" t="s">
        <v>1366</v>
      </c>
      <c r="AD76" t="s">
        <v>247</v>
      </c>
      <c r="AE76">
        <v>24600</v>
      </c>
      <c r="AF76" t="s">
        <v>407</v>
      </c>
      <c r="AJ76">
        <v>783192190</v>
      </c>
      <c r="AK76" t="s">
        <v>408</v>
      </c>
      <c r="AL76">
        <v>0</v>
      </c>
      <c r="AM76">
        <v>0</v>
      </c>
    </row>
    <row r="77" spans="1:39" x14ac:dyDescent="0.25">
      <c r="A77">
        <v>1644228</v>
      </c>
      <c r="B77" t="s">
        <v>409</v>
      </c>
      <c r="C77" t="s">
        <v>390</v>
      </c>
      <c r="D77">
        <v>248256</v>
      </c>
      <c r="E77" t="s">
        <v>101</v>
      </c>
      <c r="H77" s="29">
        <v>42795</v>
      </c>
      <c r="I77" t="s">
        <v>101</v>
      </c>
      <c r="J77">
        <v>-9</v>
      </c>
      <c r="K77" t="s">
        <v>93</v>
      </c>
      <c r="M77" t="s">
        <v>94</v>
      </c>
      <c r="N77">
        <v>10240036</v>
      </c>
      <c r="O77" t="s">
        <v>37</v>
      </c>
      <c r="P77" s="29">
        <v>45575</v>
      </c>
      <c r="Q77" t="s">
        <v>1367</v>
      </c>
      <c r="R77" s="29">
        <v>45575</v>
      </c>
      <c r="T77" t="s">
        <v>95</v>
      </c>
      <c r="U77">
        <v>500</v>
      </c>
      <c r="X77">
        <v>5</v>
      </c>
      <c r="Y77" t="s">
        <v>96</v>
      </c>
      <c r="AC77" t="s">
        <v>1366</v>
      </c>
      <c r="AD77" t="s">
        <v>410</v>
      </c>
      <c r="AE77">
        <v>24600</v>
      </c>
      <c r="AF77" t="s">
        <v>411</v>
      </c>
      <c r="AK77" t="s">
        <v>412</v>
      </c>
      <c r="AL77">
        <v>0</v>
      </c>
      <c r="AM77">
        <v>0</v>
      </c>
    </row>
    <row r="78" spans="1:39" x14ac:dyDescent="0.25">
      <c r="A78">
        <v>1659777</v>
      </c>
      <c r="B78" t="s">
        <v>413</v>
      </c>
      <c r="C78" t="s">
        <v>320</v>
      </c>
      <c r="D78">
        <v>248339</v>
      </c>
      <c r="E78" t="s">
        <v>101</v>
      </c>
      <c r="H78" s="29">
        <v>42330</v>
      </c>
      <c r="I78" t="s">
        <v>134</v>
      </c>
      <c r="J78">
        <v>-10</v>
      </c>
      <c r="K78" t="s">
        <v>93</v>
      </c>
      <c r="M78" t="s">
        <v>94</v>
      </c>
      <c r="N78">
        <v>10240018</v>
      </c>
      <c r="O78" t="s">
        <v>31</v>
      </c>
      <c r="P78" s="29">
        <v>45612</v>
      </c>
      <c r="Q78" t="s">
        <v>1367</v>
      </c>
      <c r="R78" s="29">
        <v>45612</v>
      </c>
      <c r="T78" t="s">
        <v>95</v>
      </c>
      <c r="U78">
        <v>500</v>
      </c>
      <c r="X78">
        <v>5</v>
      </c>
      <c r="Y78" t="s">
        <v>96</v>
      </c>
      <c r="AC78" t="s">
        <v>414</v>
      </c>
      <c r="AD78" t="s">
        <v>415</v>
      </c>
      <c r="AE78">
        <v>24570</v>
      </c>
      <c r="AF78" t="s">
        <v>1432</v>
      </c>
      <c r="AJ78">
        <v>646265079</v>
      </c>
      <c r="AK78" t="s">
        <v>416</v>
      </c>
      <c r="AL78">
        <v>1</v>
      </c>
      <c r="AM78">
        <v>0</v>
      </c>
    </row>
    <row r="79" spans="1:39" x14ac:dyDescent="0.25">
      <c r="A79">
        <v>1526776</v>
      </c>
      <c r="B79" t="s">
        <v>417</v>
      </c>
      <c r="C79" t="s">
        <v>418</v>
      </c>
      <c r="D79">
        <v>247960</v>
      </c>
      <c r="E79" t="s">
        <v>101</v>
      </c>
      <c r="F79" t="s">
        <v>101</v>
      </c>
      <c r="H79" s="29">
        <v>41628</v>
      </c>
      <c r="I79" t="s">
        <v>92</v>
      </c>
      <c r="J79">
        <v>-12</v>
      </c>
      <c r="K79" t="s">
        <v>93</v>
      </c>
      <c r="M79" t="s">
        <v>94</v>
      </c>
      <c r="N79">
        <v>10240020</v>
      </c>
      <c r="O79" t="s">
        <v>32</v>
      </c>
      <c r="P79" s="29">
        <v>45549</v>
      </c>
      <c r="Q79" t="s">
        <v>1367</v>
      </c>
      <c r="R79" s="29">
        <v>45199</v>
      </c>
      <c r="T79" t="s">
        <v>95</v>
      </c>
      <c r="U79">
        <v>500</v>
      </c>
      <c r="X79">
        <v>5</v>
      </c>
      <c r="Y79" t="s">
        <v>96</v>
      </c>
      <c r="AC79" t="s">
        <v>1366</v>
      </c>
      <c r="AD79" t="s">
        <v>266</v>
      </c>
      <c r="AE79">
        <v>24660</v>
      </c>
      <c r="AF79" t="s">
        <v>419</v>
      </c>
      <c r="AJ79">
        <v>674215922</v>
      </c>
      <c r="AK79" t="s">
        <v>420</v>
      </c>
      <c r="AL79">
        <v>1</v>
      </c>
      <c r="AM79">
        <v>0</v>
      </c>
    </row>
    <row r="80" spans="1:39" x14ac:dyDescent="0.25">
      <c r="A80">
        <v>1560604</v>
      </c>
      <c r="B80" t="s">
        <v>421</v>
      </c>
      <c r="C80" t="s">
        <v>422</v>
      </c>
      <c r="D80">
        <v>248067</v>
      </c>
      <c r="E80" t="s">
        <v>101</v>
      </c>
      <c r="F80" t="s">
        <v>101</v>
      </c>
      <c r="H80" s="29">
        <v>41481</v>
      </c>
      <c r="I80" t="s">
        <v>92</v>
      </c>
      <c r="J80">
        <v>-12</v>
      </c>
      <c r="K80" t="s">
        <v>93</v>
      </c>
      <c r="M80" t="s">
        <v>94</v>
      </c>
      <c r="N80">
        <v>10240015</v>
      </c>
      <c r="O80" t="s">
        <v>30</v>
      </c>
      <c r="P80" s="29">
        <v>45568</v>
      </c>
      <c r="Q80" t="s">
        <v>1367</v>
      </c>
      <c r="R80" s="29">
        <v>45318</v>
      </c>
      <c r="T80" t="s">
        <v>95</v>
      </c>
      <c r="U80">
        <v>500</v>
      </c>
      <c r="X80">
        <v>5</v>
      </c>
      <c r="Y80" t="s">
        <v>96</v>
      </c>
      <c r="AC80" t="s">
        <v>1366</v>
      </c>
      <c r="AD80" t="s">
        <v>423</v>
      </c>
      <c r="AE80">
        <v>24400</v>
      </c>
      <c r="AF80" t="s">
        <v>424</v>
      </c>
      <c r="AJ80" t="s">
        <v>425</v>
      </c>
      <c r="AK80" t="s">
        <v>426</v>
      </c>
      <c r="AL80">
        <v>0</v>
      </c>
      <c r="AM80">
        <v>0</v>
      </c>
    </row>
    <row r="81" spans="1:39" x14ac:dyDescent="0.25">
      <c r="A81">
        <v>1657719</v>
      </c>
      <c r="B81" t="s">
        <v>427</v>
      </c>
      <c r="C81" t="s">
        <v>1400</v>
      </c>
      <c r="D81">
        <v>248320</v>
      </c>
      <c r="E81" t="s">
        <v>101</v>
      </c>
      <c r="H81" s="29">
        <v>41603</v>
      </c>
      <c r="I81" t="s">
        <v>92</v>
      </c>
      <c r="J81">
        <v>-12</v>
      </c>
      <c r="K81" t="s">
        <v>93</v>
      </c>
      <c r="M81" t="s">
        <v>94</v>
      </c>
      <c r="N81">
        <v>10240020</v>
      </c>
      <c r="O81" t="s">
        <v>32</v>
      </c>
      <c r="P81" s="29">
        <v>45606</v>
      </c>
      <c r="Q81" t="s">
        <v>1367</v>
      </c>
      <c r="R81" s="29">
        <v>45606</v>
      </c>
      <c r="T81" t="s">
        <v>95</v>
      </c>
      <c r="U81">
        <v>500</v>
      </c>
      <c r="X81">
        <v>5</v>
      </c>
      <c r="Y81" t="s">
        <v>96</v>
      </c>
      <c r="AC81" t="s">
        <v>1366</v>
      </c>
      <c r="AD81" t="s">
        <v>242</v>
      </c>
      <c r="AE81">
        <v>24650</v>
      </c>
      <c r="AF81" t="s">
        <v>1433</v>
      </c>
      <c r="AJ81">
        <v>672942367</v>
      </c>
      <c r="AK81" t="s">
        <v>428</v>
      </c>
      <c r="AL81">
        <v>1</v>
      </c>
      <c r="AM81">
        <v>0</v>
      </c>
    </row>
    <row r="82" spans="1:39" x14ac:dyDescent="0.25">
      <c r="A82">
        <v>1660107</v>
      </c>
      <c r="B82" t="s">
        <v>429</v>
      </c>
      <c r="C82" t="s">
        <v>430</v>
      </c>
      <c r="D82">
        <v>248341</v>
      </c>
      <c r="E82" t="s">
        <v>91</v>
      </c>
      <c r="H82" s="29">
        <v>39043</v>
      </c>
      <c r="I82" t="s">
        <v>431</v>
      </c>
      <c r="J82">
        <v>-19</v>
      </c>
      <c r="K82" t="s">
        <v>93</v>
      </c>
      <c r="M82" t="s">
        <v>94</v>
      </c>
      <c r="N82">
        <v>10240036</v>
      </c>
      <c r="O82" t="s">
        <v>37</v>
      </c>
      <c r="P82" s="29">
        <v>45614</v>
      </c>
      <c r="Q82" t="s">
        <v>1367</v>
      </c>
      <c r="R82" s="29">
        <v>45614</v>
      </c>
      <c r="S82" s="29">
        <v>45539</v>
      </c>
      <c r="T82" t="s">
        <v>107</v>
      </c>
      <c r="U82">
        <v>500</v>
      </c>
      <c r="X82">
        <v>5</v>
      </c>
      <c r="Y82" t="s">
        <v>96</v>
      </c>
      <c r="AC82" t="s">
        <v>1366</v>
      </c>
      <c r="AD82" t="s">
        <v>247</v>
      </c>
      <c r="AE82">
        <v>24600</v>
      </c>
      <c r="AF82" t="s">
        <v>432</v>
      </c>
      <c r="AJ82">
        <v>636378650</v>
      </c>
      <c r="AK82" t="s">
        <v>433</v>
      </c>
      <c r="AL82">
        <v>0</v>
      </c>
      <c r="AM82">
        <v>0</v>
      </c>
    </row>
    <row r="83" spans="1:39" x14ac:dyDescent="0.25">
      <c r="A83">
        <v>1660104</v>
      </c>
      <c r="B83" t="s">
        <v>429</v>
      </c>
      <c r="C83" t="s">
        <v>434</v>
      </c>
      <c r="D83">
        <v>248340</v>
      </c>
      <c r="E83" t="s">
        <v>91</v>
      </c>
      <c r="H83" s="29">
        <v>41816</v>
      </c>
      <c r="I83" t="s">
        <v>113</v>
      </c>
      <c r="J83">
        <v>-11</v>
      </c>
      <c r="K83" t="s">
        <v>93</v>
      </c>
      <c r="M83" t="s">
        <v>94</v>
      </c>
      <c r="N83">
        <v>10240036</v>
      </c>
      <c r="O83" t="s">
        <v>37</v>
      </c>
      <c r="P83" s="29">
        <v>45640</v>
      </c>
      <c r="Q83" t="s">
        <v>1367</v>
      </c>
      <c r="R83" s="29">
        <v>45614</v>
      </c>
      <c r="T83" t="s">
        <v>95</v>
      </c>
      <c r="U83">
        <v>500</v>
      </c>
      <c r="X83">
        <v>5</v>
      </c>
      <c r="Y83" t="s">
        <v>96</v>
      </c>
      <c r="AC83" t="s">
        <v>1366</v>
      </c>
      <c r="AD83" t="s">
        <v>247</v>
      </c>
      <c r="AE83">
        <v>24600</v>
      </c>
      <c r="AF83" t="s">
        <v>432</v>
      </c>
      <c r="AJ83">
        <v>636378650</v>
      </c>
      <c r="AK83" t="s">
        <v>433</v>
      </c>
      <c r="AL83">
        <v>0</v>
      </c>
      <c r="AM83">
        <v>0</v>
      </c>
    </row>
    <row r="84" spans="1:39" x14ac:dyDescent="0.25">
      <c r="A84">
        <v>1456605</v>
      </c>
      <c r="B84" t="s">
        <v>435</v>
      </c>
      <c r="C84" t="s">
        <v>436</v>
      </c>
      <c r="D84">
        <v>247764</v>
      </c>
      <c r="E84" t="s">
        <v>101</v>
      </c>
      <c r="F84" t="s">
        <v>101</v>
      </c>
      <c r="H84" s="29">
        <v>42783</v>
      </c>
      <c r="I84" t="s">
        <v>101</v>
      </c>
      <c r="J84">
        <v>-9</v>
      </c>
      <c r="K84" t="s">
        <v>135</v>
      </c>
      <c r="M84" t="s">
        <v>94</v>
      </c>
      <c r="N84">
        <v>10240015</v>
      </c>
      <c r="O84" t="s">
        <v>30</v>
      </c>
      <c r="P84" s="29">
        <v>45556</v>
      </c>
      <c r="Q84" t="s">
        <v>1367</v>
      </c>
      <c r="R84" s="29">
        <v>44870</v>
      </c>
      <c r="T84" t="s">
        <v>95</v>
      </c>
      <c r="U84">
        <v>500</v>
      </c>
      <c r="X84">
        <v>5</v>
      </c>
      <c r="Y84" t="s">
        <v>96</v>
      </c>
      <c r="AC84" t="s">
        <v>1366</v>
      </c>
      <c r="AD84" t="s">
        <v>1385</v>
      </c>
      <c r="AE84">
        <v>24400</v>
      </c>
      <c r="AF84" t="s">
        <v>437</v>
      </c>
      <c r="AJ84" t="s">
        <v>438</v>
      </c>
      <c r="AK84" t="s">
        <v>439</v>
      </c>
      <c r="AL84">
        <v>0</v>
      </c>
      <c r="AM84">
        <v>0</v>
      </c>
    </row>
    <row r="85" spans="1:39" x14ac:dyDescent="0.25">
      <c r="A85">
        <v>1449720</v>
      </c>
      <c r="B85" t="s">
        <v>435</v>
      </c>
      <c r="C85" t="s">
        <v>1435</v>
      </c>
      <c r="D85">
        <v>247733</v>
      </c>
      <c r="E85" t="s">
        <v>101</v>
      </c>
      <c r="F85" t="s">
        <v>101</v>
      </c>
      <c r="H85" s="29">
        <v>41747</v>
      </c>
      <c r="I85" t="s">
        <v>113</v>
      </c>
      <c r="J85">
        <v>-11</v>
      </c>
      <c r="K85" t="s">
        <v>135</v>
      </c>
      <c r="M85" t="s">
        <v>94</v>
      </c>
      <c r="N85">
        <v>10240015</v>
      </c>
      <c r="O85" t="s">
        <v>30</v>
      </c>
      <c r="P85" s="29">
        <v>45556</v>
      </c>
      <c r="Q85" t="s">
        <v>1367</v>
      </c>
      <c r="R85" s="29">
        <v>44849</v>
      </c>
      <c r="T85" t="s">
        <v>95</v>
      </c>
      <c r="U85">
        <v>500</v>
      </c>
      <c r="X85">
        <v>5</v>
      </c>
      <c r="Y85" t="s">
        <v>96</v>
      </c>
      <c r="AC85" t="s">
        <v>1366</v>
      </c>
      <c r="AD85" t="s">
        <v>1385</v>
      </c>
      <c r="AE85">
        <v>24400</v>
      </c>
      <c r="AF85" t="s">
        <v>437</v>
      </c>
      <c r="AJ85" t="s">
        <v>438</v>
      </c>
      <c r="AK85" t="s">
        <v>439</v>
      </c>
      <c r="AL85">
        <v>0</v>
      </c>
      <c r="AM85">
        <v>0</v>
      </c>
    </row>
    <row r="86" spans="1:39" x14ac:dyDescent="0.25">
      <c r="A86">
        <v>1226794</v>
      </c>
      <c r="B86" t="s">
        <v>440</v>
      </c>
      <c r="C86" t="s">
        <v>441</v>
      </c>
      <c r="D86">
        <v>247116</v>
      </c>
      <c r="E86" t="s">
        <v>91</v>
      </c>
      <c r="F86" t="s">
        <v>91</v>
      </c>
      <c r="H86" s="29">
        <v>39584</v>
      </c>
      <c r="I86" t="s">
        <v>382</v>
      </c>
      <c r="J86">
        <v>-17</v>
      </c>
      <c r="K86" t="s">
        <v>93</v>
      </c>
      <c r="M86" t="s">
        <v>94</v>
      </c>
      <c r="N86">
        <v>10240005</v>
      </c>
      <c r="O86" t="s">
        <v>19</v>
      </c>
      <c r="P86" s="29">
        <v>45550</v>
      </c>
      <c r="Q86" t="s">
        <v>1367</v>
      </c>
      <c r="R86" s="29">
        <v>43370</v>
      </c>
      <c r="T86" t="s">
        <v>95</v>
      </c>
      <c r="U86">
        <v>500</v>
      </c>
      <c r="X86">
        <v>5</v>
      </c>
      <c r="Y86" t="s">
        <v>96</v>
      </c>
      <c r="AC86" t="s">
        <v>1366</v>
      </c>
      <c r="AD86" t="s">
        <v>442</v>
      </c>
      <c r="AE86">
        <v>24420</v>
      </c>
      <c r="AF86" t="s">
        <v>443</v>
      </c>
      <c r="AJ86" t="s">
        <v>444</v>
      </c>
      <c r="AK86" t="s">
        <v>445</v>
      </c>
      <c r="AL86">
        <v>0</v>
      </c>
      <c r="AM86">
        <v>0</v>
      </c>
    </row>
    <row r="87" spans="1:39" x14ac:dyDescent="0.25">
      <c r="A87">
        <v>1657635</v>
      </c>
      <c r="B87" t="s">
        <v>446</v>
      </c>
      <c r="C87" t="s">
        <v>1436</v>
      </c>
      <c r="D87">
        <v>248317</v>
      </c>
      <c r="E87" t="s">
        <v>101</v>
      </c>
      <c r="H87" s="29">
        <v>41980</v>
      </c>
      <c r="I87" t="s">
        <v>113</v>
      </c>
      <c r="J87">
        <v>-11</v>
      </c>
      <c r="K87" t="s">
        <v>93</v>
      </c>
      <c r="M87" t="s">
        <v>94</v>
      </c>
      <c r="N87">
        <v>10240014</v>
      </c>
      <c r="O87" t="s">
        <v>29</v>
      </c>
      <c r="P87" s="29">
        <v>45605</v>
      </c>
      <c r="Q87" t="s">
        <v>1367</v>
      </c>
      <c r="R87" s="29">
        <v>45605</v>
      </c>
      <c r="T87" t="s">
        <v>95</v>
      </c>
      <c r="U87">
        <v>500</v>
      </c>
      <c r="X87">
        <v>5</v>
      </c>
      <c r="Y87" t="s">
        <v>96</v>
      </c>
      <c r="AC87" t="s">
        <v>1366</v>
      </c>
      <c r="AD87" t="s">
        <v>447</v>
      </c>
      <c r="AE87">
        <v>24200</v>
      </c>
      <c r="AF87" t="s">
        <v>448</v>
      </c>
      <c r="AJ87" t="s">
        <v>449</v>
      </c>
      <c r="AK87" t="s">
        <v>450</v>
      </c>
      <c r="AL87">
        <v>0</v>
      </c>
      <c r="AM87">
        <v>0</v>
      </c>
    </row>
    <row r="88" spans="1:39" x14ac:dyDescent="0.25">
      <c r="A88">
        <v>1514451</v>
      </c>
      <c r="B88" t="s">
        <v>451</v>
      </c>
      <c r="C88" t="s">
        <v>452</v>
      </c>
      <c r="D88">
        <v>247869</v>
      </c>
      <c r="E88" t="s">
        <v>91</v>
      </c>
      <c r="F88" t="s">
        <v>101</v>
      </c>
      <c r="H88" s="29">
        <v>40303</v>
      </c>
      <c r="I88" t="s">
        <v>182</v>
      </c>
      <c r="J88">
        <v>-15</v>
      </c>
      <c r="K88" t="s">
        <v>93</v>
      </c>
      <c r="M88" t="s">
        <v>94</v>
      </c>
      <c r="N88">
        <v>10240020</v>
      </c>
      <c r="O88" t="s">
        <v>32</v>
      </c>
      <c r="P88" s="29">
        <v>45549</v>
      </c>
      <c r="Q88" t="s">
        <v>1367</v>
      </c>
      <c r="R88" s="29">
        <v>45187</v>
      </c>
      <c r="T88" t="s">
        <v>95</v>
      </c>
      <c r="U88">
        <v>625</v>
      </c>
      <c r="X88">
        <v>6</v>
      </c>
      <c r="Y88" t="s">
        <v>96</v>
      </c>
      <c r="AC88" t="s">
        <v>1366</v>
      </c>
      <c r="AD88" t="s">
        <v>108</v>
      </c>
      <c r="AE88">
        <v>24000</v>
      </c>
      <c r="AF88" t="s">
        <v>453</v>
      </c>
      <c r="AJ88">
        <v>611122799</v>
      </c>
      <c r="AK88" t="s">
        <v>454</v>
      </c>
      <c r="AL88">
        <v>0</v>
      </c>
      <c r="AM88">
        <v>0</v>
      </c>
    </row>
    <row r="89" spans="1:39" x14ac:dyDescent="0.25">
      <c r="A89">
        <v>1657475</v>
      </c>
      <c r="B89" t="s">
        <v>455</v>
      </c>
      <c r="C89" t="s">
        <v>238</v>
      </c>
      <c r="D89">
        <v>248315</v>
      </c>
      <c r="E89" t="s">
        <v>101</v>
      </c>
      <c r="H89" s="29">
        <v>41339</v>
      </c>
      <c r="I89" t="s">
        <v>92</v>
      </c>
      <c r="J89">
        <v>-12</v>
      </c>
      <c r="K89" t="s">
        <v>93</v>
      </c>
      <c r="M89" t="s">
        <v>94</v>
      </c>
      <c r="N89">
        <v>10240036</v>
      </c>
      <c r="O89" t="s">
        <v>37</v>
      </c>
      <c r="P89" s="29">
        <v>45605</v>
      </c>
      <c r="Q89" t="s">
        <v>1367</v>
      </c>
      <c r="R89" s="29">
        <v>45605</v>
      </c>
      <c r="S89" s="29">
        <v>45590</v>
      </c>
      <c r="T89" t="s">
        <v>107</v>
      </c>
      <c r="U89">
        <v>500</v>
      </c>
      <c r="X89">
        <v>5</v>
      </c>
      <c r="Y89" t="s">
        <v>96</v>
      </c>
      <c r="AC89" t="s">
        <v>1366</v>
      </c>
      <c r="AD89" t="s">
        <v>456</v>
      </c>
      <c r="AE89">
        <v>24600</v>
      </c>
      <c r="AF89" t="s">
        <v>457</v>
      </c>
      <c r="AJ89">
        <v>643699011</v>
      </c>
      <c r="AK89" t="s">
        <v>458</v>
      </c>
      <c r="AL89">
        <v>0</v>
      </c>
      <c r="AM89">
        <v>0</v>
      </c>
    </row>
    <row r="90" spans="1:39" x14ac:dyDescent="0.25">
      <c r="A90">
        <v>1657468</v>
      </c>
      <c r="B90" t="s">
        <v>455</v>
      </c>
      <c r="C90" t="s">
        <v>459</v>
      </c>
      <c r="D90">
        <v>248314</v>
      </c>
      <c r="E90" t="s">
        <v>101</v>
      </c>
      <c r="H90" s="29">
        <v>42301</v>
      </c>
      <c r="I90" t="s">
        <v>134</v>
      </c>
      <c r="J90">
        <v>-10</v>
      </c>
      <c r="K90" t="s">
        <v>135</v>
      </c>
      <c r="M90" t="s">
        <v>94</v>
      </c>
      <c r="N90">
        <v>10240036</v>
      </c>
      <c r="O90" t="s">
        <v>37</v>
      </c>
      <c r="P90" s="29">
        <v>45605</v>
      </c>
      <c r="Q90" t="s">
        <v>1367</v>
      </c>
      <c r="R90" s="29">
        <v>45605</v>
      </c>
      <c r="S90" s="29">
        <v>45602</v>
      </c>
      <c r="T90" t="s">
        <v>107</v>
      </c>
      <c r="U90">
        <v>500</v>
      </c>
      <c r="X90">
        <v>5</v>
      </c>
      <c r="Y90" t="s">
        <v>96</v>
      </c>
      <c r="AC90" t="s">
        <v>1366</v>
      </c>
      <c r="AD90" t="s">
        <v>460</v>
      </c>
      <c r="AE90">
        <v>24600</v>
      </c>
      <c r="AF90" t="s">
        <v>457</v>
      </c>
      <c r="AJ90">
        <v>643699011</v>
      </c>
      <c r="AK90" t="s">
        <v>458</v>
      </c>
      <c r="AL90">
        <v>0</v>
      </c>
      <c r="AM90">
        <v>0</v>
      </c>
    </row>
    <row r="91" spans="1:39" x14ac:dyDescent="0.25">
      <c r="A91">
        <v>1248804</v>
      </c>
      <c r="B91" t="s">
        <v>461</v>
      </c>
      <c r="C91" t="s">
        <v>462</v>
      </c>
      <c r="D91">
        <v>247200</v>
      </c>
      <c r="E91" t="s">
        <v>101</v>
      </c>
      <c r="F91" t="s">
        <v>101</v>
      </c>
      <c r="H91" s="29">
        <v>39968</v>
      </c>
      <c r="I91" t="s">
        <v>124</v>
      </c>
      <c r="J91">
        <v>-16</v>
      </c>
      <c r="K91" t="s">
        <v>135</v>
      </c>
      <c r="M91" t="s">
        <v>94</v>
      </c>
      <c r="N91">
        <v>10240006</v>
      </c>
      <c r="O91" t="s">
        <v>26</v>
      </c>
      <c r="P91" s="29">
        <v>45566</v>
      </c>
      <c r="Q91" t="s">
        <v>1367</v>
      </c>
      <c r="R91" s="29">
        <v>43434</v>
      </c>
      <c r="T91" t="s">
        <v>95</v>
      </c>
      <c r="U91">
        <v>500</v>
      </c>
      <c r="X91">
        <v>5</v>
      </c>
      <c r="Y91" t="s">
        <v>96</v>
      </c>
      <c r="AC91" t="s">
        <v>1366</v>
      </c>
      <c r="AD91" t="s">
        <v>463</v>
      </c>
      <c r="AE91">
        <v>24460</v>
      </c>
      <c r="AF91" t="s">
        <v>464</v>
      </c>
      <c r="AI91">
        <v>628229766</v>
      </c>
      <c r="AJ91">
        <v>623256273</v>
      </c>
      <c r="AK91" t="s">
        <v>465</v>
      </c>
      <c r="AL91">
        <v>0</v>
      </c>
      <c r="AM91">
        <v>0</v>
      </c>
    </row>
    <row r="92" spans="1:39" x14ac:dyDescent="0.25">
      <c r="A92">
        <v>1653171</v>
      </c>
      <c r="B92" t="s">
        <v>466</v>
      </c>
      <c r="C92" t="s">
        <v>320</v>
      </c>
      <c r="D92">
        <v>248291</v>
      </c>
      <c r="E92" t="s">
        <v>101</v>
      </c>
      <c r="H92" s="29">
        <v>43103</v>
      </c>
      <c r="I92" t="s">
        <v>101</v>
      </c>
      <c r="J92">
        <v>-9</v>
      </c>
      <c r="K92" t="s">
        <v>93</v>
      </c>
      <c r="M92" t="s">
        <v>94</v>
      </c>
      <c r="N92">
        <v>10240018</v>
      </c>
      <c r="O92" t="s">
        <v>31</v>
      </c>
      <c r="P92" s="29">
        <v>45592</v>
      </c>
      <c r="Q92" t="s">
        <v>1367</v>
      </c>
      <c r="R92" s="29">
        <v>45592</v>
      </c>
      <c r="T92" t="s">
        <v>95</v>
      </c>
      <c r="U92">
        <v>500</v>
      </c>
      <c r="X92">
        <v>5</v>
      </c>
      <c r="Y92" t="s">
        <v>96</v>
      </c>
      <c r="AC92" t="s">
        <v>1366</v>
      </c>
      <c r="AD92" t="s">
        <v>467</v>
      </c>
      <c r="AE92">
        <v>19600</v>
      </c>
      <c r="AF92" t="s">
        <v>468</v>
      </c>
      <c r="AJ92">
        <v>769453473</v>
      </c>
      <c r="AK92" t="s">
        <v>469</v>
      </c>
      <c r="AL92">
        <v>1</v>
      </c>
      <c r="AM92">
        <v>0</v>
      </c>
    </row>
    <row r="93" spans="1:39" x14ac:dyDescent="0.25">
      <c r="A93">
        <v>1603825</v>
      </c>
      <c r="B93" t="s">
        <v>466</v>
      </c>
      <c r="C93" t="s">
        <v>470</v>
      </c>
      <c r="D93">
        <v>248127</v>
      </c>
      <c r="E93" t="s">
        <v>101</v>
      </c>
      <c r="H93" s="29">
        <v>41765</v>
      </c>
      <c r="I93" t="s">
        <v>113</v>
      </c>
      <c r="J93">
        <v>-11</v>
      </c>
      <c r="K93" t="s">
        <v>93</v>
      </c>
      <c r="M93" t="s">
        <v>94</v>
      </c>
      <c r="N93">
        <v>10240018</v>
      </c>
      <c r="O93" t="s">
        <v>31</v>
      </c>
      <c r="P93" s="29">
        <v>45542</v>
      </c>
      <c r="Q93" t="s">
        <v>1367</v>
      </c>
      <c r="R93" s="29">
        <v>45542</v>
      </c>
      <c r="T93" t="s">
        <v>95</v>
      </c>
      <c r="U93">
        <v>500</v>
      </c>
      <c r="X93">
        <v>5</v>
      </c>
      <c r="Y93" t="s">
        <v>96</v>
      </c>
      <c r="AC93" t="s">
        <v>1366</v>
      </c>
      <c r="AD93" t="s">
        <v>471</v>
      </c>
      <c r="AE93">
        <v>19130</v>
      </c>
      <c r="AF93" t="s">
        <v>472</v>
      </c>
      <c r="AJ93">
        <v>769463463</v>
      </c>
      <c r="AK93" t="s">
        <v>473</v>
      </c>
      <c r="AL93">
        <v>1</v>
      </c>
      <c r="AM93">
        <v>0</v>
      </c>
    </row>
    <row r="94" spans="1:39" x14ac:dyDescent="0.25">
      <c r="A94">
        <v>1350185</v>
      </c>
      <c r="B94" t="s">
        <v>474</v>
      </c>
      <c r="C94" t="s">
        <v>475</v>
      </c>
      <c r="D94">
        <v>247478</v>
      </c>
      <c r="E94" t="s">
        <v>101</v>
      </c>
      <c r="F94" t="s">
        <v>101</v>
      </c>
      <c r="H94" s="29">
        <v>40899</v>
      </c>
      <c r="I94" t="s">
        <v>106</v>
      </c>
      <c r="J94">
        <v>-14</v>
      </c>
      <c r="K94" t="s">
        <v>93</v>
      </c>
      <c r="M94" t="s">
        <v>94</v>
      </c>
      <c r="N94">
        <v>10240005</v>
      </c>
      <c r="O94" t="s">
        <v>19</v>
      </c>
      <c r="P94" s="29">
        <v>45586</v>
      </c>
      <c r="Q94" t="s">
        <v>1367</v>
      </c>
      <c r="R94" s="29">
        <v>44464</v>
      </c>
      <c r="T94" t="s">
        <v>95</v>
      </c>
      <c r="U94">
        <v>500</v>
      </c>
      <c r="X94">
        <v>5</v>
      </c>
      <c r="Y94" t="s">
        <v>96</v>
      </c>
      <c r="AC94" t="s">
        <v>1366</v>
      </c>
      <c r="AD94" t="s">
        <v>476</v>
      </c>
      <c r="AE94">
        <v>24460</v>
      </c>
      <c r="AF94" t="s">
        <v>477</v>
      </c>
      <c r="AI94" t="s">
        <v>478</v>
      </c>
      <c r="AJ94" t="s">
        <v>479</v>
      </c>
      <c r="AK94" t="s">
        <v>480</v>
      </c>
      <c r="AL94">
        <v>1</v>
      </c>
      <c r="AM94">
        <v>0</v>
      </c>
    </row>
    <row r="95" spans="1:39" x14ac:dyDescent="0.25">
      <c r="A95">
        <v>1531592</v>
      </c>
      <c r="B95" t="s">
        <v>481</v>
      </c>
      <c r="C95" t="s">
        <v>1437</v>
      </c>
      <c r="D95">
        <v>247973</v>
      </c>
      <c r="E95" t="s">
        <v>101</v>
      </c>
      <c r="F95" t="s">
        <v>101</v>
      </c>
      <c r="H95" s="29">
        <v>41114</v>
      </c>
      <c r="I95" t="s">
        <v>140</v>
      </c>
      <c r="J95">
        <v>-13</v>
      </c>
      <c r="K95" t="s">
        <v>93</v>
      </c>
      <c r="M95" t="s">
        <v>94</v>
      </c>
      <c r="N95">
        <v>10240020</v>
      </c>
      <c r="O95" t="s">
        <v>32</v>
      </c>
      <c r="P95" s="29">
        <v>45549</v>
      </c>
      <c r="Q95" t="s">
        <v>1367</v>
      </c>
      <c r="R95" s="29">
        <v>45205</v>
      </c>
      <c r="T95" t="s">
        <v>95</v>
      </c>
      <c r="U95">
        <v>500</v>
      </c>
      <c r="X95">
        <v>5</v>
      </c>
      <c r="Y95" t="s">
        <v>96</v>
      </c>
      <c r="AC95" t="s">
        <v>1366</v>
      </c>
      <c r="AD95" t="s">
        <v>266</v>
      </c>
      <c r="AE95">
        <v>24660</v>
      </c>
      <c r="AF95" t="s">
        <v>482</v>
      </c>
      <c r="AJ95">
        <v>676436911</v>
      </c>
      <c r="AK95" t="s">
        <v>483</v>
      </c>
      <c r="AL95">
        <v>0</v>
      </c>
      <c r="AM95">
        <v>0</v>
      </c>
    </row>
    <row r="96" spans="1:39" x14ac:dyDescent="0.25">
      <c r="A96">
        <v>1608481</v>
      </c>
      <c r="B96" t="s">
        <v>484</v>
      </c>
      <c r="C96" t="s">
        <v>485</v>
      </c>
      <c r="D96">
        <v>248131</v>
      </c>
      <c r="E96" t="s">
        <v>101</v>
      </c>
      <c r="H96" s="29">
        <v>42201</v>
      </c>
      <c r="I96" t="s">
        <v>134</v>
      </c>
      <c r="J96">
        <v>-10</v>
      </c>
      <c r="K96" t="s">
        <v>93</v>
      </c>
      <c r="M96" t="s">
        <v>94</v>
      </c>
      <c r="N96">
        <v>10240005</v>
      </c>
      <c r="O96" t="s">
        <v>19</v>
      </c>
      <c r="P96" s="29">
        <v>45546</v>
      </c>
      <c r="Q96" t="s">
        <v>1367</v>
      </c>
      <c r="R96" s="29">
        <v>45546</v>
      </c>
      <c r="T96" t="s">
        <v>95</v>
      </c>
      <c r="U96">
        <v>500</v>
      </c>
      <c r="X96">
        <v>5</v>
      </c>
      <c r="Y96" t="s">
        <v>96</v>
      </c>
      <c r="AC96" t="s">
        <v>1366</v>
      </c>
      <c r="AD96" t="s">
        <v>486</v>
      </c>
      <c r="AE96">
        <v>24210</v>
      </c>
      <c r="AF96" t="s">
        <v>487</v>
      </c>
      <c r="AK96" t="s">
        <v>488</v>
      </c>
      <c r="AL96">
        <v>1</v>
      </c>
      <c r="AM96">
        <v>0</v>
      </c>
    </row>
    <row r="97" spans="1:39" x14ac:dyDescent="0.25">
      <c r="A97">
        <v>1199244</v>
      </c>
      <c r="B97" t="s">
        <v>484</v>
      </c>
      <c r="C97" t="s">
        <v>284</v>
      </c>
      <c r="D97">
        <v>247045</v>
      </c>
      <c r="E97" t="s">
        <v>91</v>
      </c>
      <c r="F97" t="s">
        <v>91</v>
      </c>
      <c r="H97" s="29">
        <v>40099</v>
      </c>
      <c r="I97" t="s">
        <v>124</v>
      </c>
      <c r="J97">
        <v>-16</v>
      </c>
      <c r="K97" t="s">
        <v>93</v>
      </c>
      <c r="M97" t="s">
        <v>94</v>
      </c>
      <c r="N97">
        <v>10240005</v>
      </c>
      <c r="O97" t="s">
        <v>19</v>
      </c>
      <c r="P97" s="29">
        <v>45539</v>
      </c>
      <c r="Q97" t="s">
        <v>1367</v>
      </c>
      <c r="R97" s="29">
        <v>43076</v>
      </c>
      <c r="T97" t="s">
        <v>95</v>
      </c>
      <c r="U97">
        <v>969</v>
      </c>
      <c r="X97">
        <v>9</v>
      </c>
      <c r="Y97" t="s">
        <v>96</v>
      </c>
      <c r="AC97" t="s">
        <v>1366</v>
      </c>
      <c r="AD97" t="s">
        <v>489</v>
      </c>
      <c r="AE97">
        <v>24420</v>
      </c>
      <c r="AF97" t="s">
        <v>490</v>
      </c>
      <c r="AI97" t="s">
        <v>491</v>
      </c>
      <c r="AJ97" t="s">
        <v>492</v>
      </c>
      <c r="AK97" t="s">
        <v>493</v>
      </c>
      <c r="AL97">
        <v>0</v>
      </c>
      <c r="AM97">
        <v>0</v>
      </c>
    </row>
    <row r="98" spans="1:39" x14ac:dyDescent="0.25">
      <c r="A98">
        <v>1358724</v>
      </c>
      <c r="B98" t="s">
        <v>494</v>
      </c>
      <c r="C98" t="s">
        <v>495</v>
      </c>
      <c r="D98">
        <v>247503</v>
      </c>
      <c r="E98" t="s">
        <v>91</v>
      </c>
      <c r="F98" t="s">
        <v>91</v>
      </c>
      <c r="H98" s="29">
        <v>40606</v>
      </c>
      <c r="I98" t="s">
        <v>106</v>
      </c>
      <c r="J98">
        <v>-14</v>
      </c>
      <c r="K98" t="s">
        <v>93</v>
      </c>
      <c r="M98" t="s">
        <v>94</v>
      </c>
      <c r="N98">
        <v>10240020</v>
      </c>
      <c r="O98" t="s">
        <v>32</v>
      </c>
      <c r="P98" s="29">
        <v>45549</v>
      </c>
      <c r="Q98" t="s">
        <v>1367</v>
      </c>
      <c r="R98" s="29">
        <v>44475</v>
      </c>
      <c r="T98" t="s">
        <v>95</v>
      </c>
      <c r="U98">
        <v>1161</v>
      </c>
      <c r="X98">
        <v>11</v>
      </c>
      <c r="Y98" t="s">
        <v>96</v>
      </c>
      <c r="AC98" t="s">
        <v>1366</v>
      </c>
      <c r="AD98" t="s">
        <v>496</v>
      </c>
      <c r="AE98">
        <v>24750</v>
      </c>
      <c r="AF98" t="s">
        <v>497</v>
      </c>
      <c r="AH98" t="s">
        <v>498</v>
      </c>
      <c r="AJ98">
        <v>625485365</v>
      </c>
      <c r="AK98" t="s">
        <v>499</v>
      </c>
      <c r="AL98">
        <v>1</v>
      </c>
      <c r="AM98">
        <v>0</v>
      </c>
    </row>
    <row r="99" spans="1:39" x14ac:dyDescent="0.25">
      <c r="A99">
        <v>1653165</v>
      </c>
      <c r="B99" t="s">
        <v>500</v>
      </c>
      <c r="C99" t="s">
        <v>195</v>
      </c>
      <c r="D99">
        <v>248290</v>
      </c>
      <c r="E99" t="s">
        <v>101</v>
      </c>
      <c r="H99" s="29">
        <v>41376</v>
      </c>
      <c r="I99" t="s">
        <v>92</v>
      </c>
      <c r="J99">
        <v>-12</v>
      </c>
      <c r="K99" t="s">
        <v>93</v>
      </c>
      <c r="M99" t="s">
        <v>94</v>
      </c>
      <c r="N99">
        <v>10240018</v>
      </c>
      <c r="O99" t="s">
        <v>31</v>
      </c>
      <c r="P99" s="29">
        <v>45592</v>
      </c>
      <c r="Q99" t="s">
        <v>1367</v>
      </c>
      <c r="R99" s="29">
        <v>45592</v>
      </c>
      <c r="T99" t="s">
        <v>95</v>
      </c>
      <c r="U99">
        <v>500</v>
      </c>
      <c r="X99">
        <v>5</v>
      </c>
      <c r="Y99" t="s">
        <v>96</v>
      </c>
      <c r="AC99" t="s">
        <v>1366</v>
      </c>
      <c r="AD99" t="s">
        <v>467</v>
      </c>
      <c r="AE99">
        <v>19600</v>
      </c>
      <c r="AF99" t="s">
        <v>501</v>
      </c>
      <c r="AJ99">
        <v>661374696</v>
      </c>
      <c r="AK99" t="s">
        <v>502</v>
      </c>
      <c r="AL99">
        <v>1</v>
      </c>
      <c r="AM99">
        <v>1</v>
      </c>
    </row>
    <row r="100" spans="1:39" x14ac:dyDescent="0.25">
      <c r="A100">
        <v>1287551</v>
      </c>
      <c r="B100" t="s">
        <v>503</v>
      </c>
      <c r="C100" t="s">
        <v>504</v>
      </c>
      <c r="D100">
        <v>247289</v>
      </c>
      <c r="E100" t="s">
        <v>101</v>
      </c>
      <c r="F100" t="s">
        <v>91</v>
      </c>
      <c r="H100" s="29">
        <v>39517</v>
      </c>
      <c r="I100" t="s">
        <v>382</v>
      </c>
      <c r="J100">
        <v>-17</v>
      </c>
      <c r="K100" t="s">
        <v>93</v>
      </c>
      <c r="M100" t="s">
        <v>94</v>
      </c>
      <c r="N100">
        <v>10240001</v>
      </c>
      <c r="O100" t="s">
        <v>23</v>
      </c>
      <c r="P100" s="29">
        <v>45547</v>
      </c>
      <c r="Q100" t="s">
        <v>1367</v>
      </c>
      <c r="R100" s="29">
        <v>43748</v>
      </c>
      <c r="S100" s="29">
        <v>45532</v>
      </c>
      <c r="T100" t="s">
        <v>107</v>
      </c>
      <c r="U100">
        <v>500</v>
      </c>
      <c r="X100">
        <v>5</v>
      </c>
      <c r="Y100" t="s">
        <v>96</v>
      </c>
      <c r="AC100" t="s">
        <v>1366</v>
      </c>
      <c r="AD100" t="s">
        <v>387</v>
      </c>
      <c r="AE100">
        <v>24100</v>
      </c>
      <c r="AF100" t="s">
        <v>505</v>
      </c>
      <c r="AI100">
        <v>553619128</v>
      </c>
      <c r="AJ100">
        <v>660049629</v>
      </c>
      <c r="AK100" t="s">
        <v>506</v>
      </c>
      <c r="AL100">
        <v>0</v>
      </c>
      <c r="AM100">
        <v>0</v>
      </c>
    </row>
    <row r="101" spans="1:39" x14ac:dyDescent="0.25">
      <c r="A101">
        <v>1359974</v>
      </c>
      <c r="B101" t="s">
        <v>507</v>
      </c>
      <c r="C101" t="s">
        <v>1403</v>
      </c>
      <c r="D101">
        <v>247508</v>
      </c>
      <c r="E101" t="s">
        <v>91</v>
      </c>
      <c r="F101" t="s">
        <v>91</v>
      </c>
      <c r="H101" s="29">
        <v>40555</v>
      </c>
      <c r="I101" t="s">
        <v>106</v>
      </c>
      <c r="J101">
        <v>-14</v>
      </c>
      <c r="K101" t="s">
        <v>93</v>
      </c>
      <c r="M101" t="s">
        <v>94</v>
      </c>
      <c r="N101">
        <v>10240020</v>
      </c>
      <c r="O101" t="s">
        <v>32</v>
      </c>
      <c r="P101" s="29">
        <v>45551</v>
      </c>
      <c r="Q101" t="s">
        <v>1367</v>
      </c>
      <c r="R101" s="29">
        <v>44476</v>
      </c>
      <c r="T101" t="s">
        <v>95</v>
      </c>
      <c r="U101">
        <v>784</v>
      </c>
      <c r="X101">
        <v>7</v>
      </c>
      <c r="Y101" t="s">
        <v>96</v>
      </c>
      <c r="AC101" t="s">
        <v>1366</v>
      </c>
      <c r="AD101" t="s">
        <v>508</v>
      </c>
      <c r="AE101">
        <v>24430</v>
      </c>
      <c r="AF101" t="s">
        <v>1438</v>
      </c>
      <c r="AJ101">
        <v>662290548</v>
      </c>
      <c r="AK101" t="s">
        <v>509</v>
      </c>
      <c r="AL101">
        <v>0</v>
      </c>
      <c r="AM101">
        <v>0</v>
      </c>
    </row>
    <row r="102" spans="1:39" x14ac:dyDescent="0.25">
      <c r="A102">
        <v>1452053</v>
      </c>
      <c r="B102" t="s">
        <v>510</v>
      </c>
      <c r="C102" t="s">
        <v>270</v>
      </c>
      <c r="D102">
        <v>247747</v>
      </c>
      <c r="E102" t="s">
        <v>91</v>
      </c>
      <c r="H102" s="29">
        <v>40458</v>
      </c>
      <c r="I102" t="s">
        <v>182</v>
      </c>
      <c r="J102">
        <v>-15</v>
      </c>
      <c r="K102" t="s">
        <v>93</v>
      </c>
      <c r="M102" t="s">
        <v>94</v>
      </c>
      <c r="N102">
        <v>10240002</v>
      </c>
      <c r="O102" t="s">
        <v>24</v>
      </c>
      <c r="P102" s="29">
        <v>45673</v>
      </c>
      <c r="Q102" t="s">
        <v>1367</v>
      </c>
      <c r="R102" s="29">
        <v>44854</v>
      </c>
      <c r="T102" t="s">
        <v>95</v>
      </c>
      <c r="U102">
        <v>500</v>
      </c>
      <c r="X102">
        <v>5</v>
      </c>
      <c r="Y102" t="s">
        <v>96</v>
      </c>
      <c r="AC102" t="s">
        <v>1366</v>
      </c>
      <c r="AD102" t="s">
        <v>511</v>
      </c>
      <c r="AE102">
        <v>24100</v>
      </c>
      <c r="AF102" t="s">
        <v>1439</v>
      </c>
      <c r="AJ102">
        <v>661665324</v>
      </c>
      <c r="AK102" t="s">
        <v>512</v>
      </c>
      <c r="AL102">
        <v>0</v>
      </c>
      <c r="AM102">
        <v>0</v>
      </c>
    </row>
    <row r="103" spans="1:39" x14ac:dyDescent="0.25">
      <c r="A103">
        <v>1656575</v>
      </c>
      <c r="B103" t="s">
        <v>513</v>
      </c>
      <c r="C103" t="s">
        <v>1440</v>
      </c>
      <c r="D103">
        <v>248307</v>
      </c>
      <c r="E103" t="s">
        <v>101</v>
      </c>
      <c r="H103" s="29">
        <v>42316</v>
      </c>
      <c r="I103" t="s">
        <v>134</v>
      </c>
      <c r="J103">
        <v>-10</v>
      </c>
      <c r="K103" t="s">
        <v>93</v>
      </c>
      <c r="M103" t="s">
        <v>94</v>
      </c>
      <c r="N103">
        <v>10240001</v>
      </c>
      <c r="O103" t="s">
        <v>23</v>
      </c>
      <c r="P103" s="29">
        <v>45603</v>
      </c>
      <c r="Q103" t="s">
        <v>1367</v>
      </c>
      <c r="R103" s="29">
        <v>45603</v>
      </c>
      <c r="T103" t="s">
        <v>95</v>
      </c>
      <c r="U103">
        <v>500</v>
      </c>
      <c r="X103">
        <v>5</v>
      </c>
      <c r="Y103" t="s">
        <v>96</v>
      </c>
      <c r="AC103" t="s">
        <v>1366</v>
      </c>
      <c r="AD103" t="s">
        <v>387</v>
      </c>
      <c r="AE103">
        <v>24100</v>
      </c>
      <c r="AF103" t="s">
        <v>514</v>
      </c>
      <c r="AJ103">
        <v>660060659</v>
      </c>
      <c r="AK103" t="s">
        <v>515</v>
      </c>
      <c r="AL103">
        <v>0</v>
      </c>
      <c r="AM103">
        <v>0</v>
      </c>
    </row>
    <row r="104" spans="1:39" x14ac:dyDescent="0.25">
      <c r="A104">
        <v>1645893</v>
      </c>
      <c r="B104" t="s">
        <v>516</v>
      </c>
      <c r="C104" t="s">
        <v>517</v>
      </c>
      <c r="D104">
        <v>248268</v>
      </c>
      <c r="E104" t="s">
        <v>101</v>
      </c>
      <c r="H104" s="29">
        <v>42345</v>
      </c>
      <c r="I104" t="s">
        <v>134</v>
      </c>
      <c r="J104">
        <v>-10</v>
      </c>
      <c r="K104" t="s">
        <v>93</v>
      </c>
      <c r="M104" t="s">
        <v>94</v>
      </c>
      <c r="N104">
        <v>10240002</v>
      </c>
      <c r="O104" t="s">
        <v>24</v>
      </c>
      <c r="P104" s="29">
        <v>45577</v>
      </c>
      <c r="Q104" t="s">
        <v>1367</v>
      </c>
      <c r="R104" s="29">
        <v>45577</v>
      </c>
      <c r="T104" t="s">
        <v>95</v>
      </c>
      <c r="U104">
        <v>500</v>
      </c>
      <c r="X104">
        <v>5</v>
      </c>
      <c r="Y104" t="s">
        <v>96</v>
      </c>
      <c r="AC104" t="s">
        <v>1366</v>
      </c>
      <c r="AD104" t="s">
        <v>518</v>
      </c>
      <c r="AE104">
        <v>24480</v>
      </c>
      <c r="AF104" t="s">
        <v>519</v>
      </c>
      <c r="AJ104">
        <v>768174321</v>
      </c>
      <c r="AK104" t="s">
        <v>520</v>
      </c>
      <c r="AL104">
        <v>0</v>
      </c>
      <c r="AM104">
        <v>0</v>
      </c>
    </row>
    <row r="105" spans="1:39" x14ac:dyDescent="0.25">
      <c r="A105">
        <v>1630398</v>
      </c>
      <c r="B105" t="s">
        <v>521</v>
      </c>
      <c r="C105" t="s">
        <v>522</v>
      </c>
      <c r="D105">
        <v>248205</v>
      </c>
      <c r="E105" t="s">
        <v>101</v>
      </c>
      <c r="H105" s="29">
        <v>40954</v>
      </c>
      <c r="I105" t="s">
        <v>140</v>
      </c>
      <c r="J105">
        <v>-13</v>
      </c>
      <c r="K105" t="s">
        <v>93</v>
      </c>
      <c r="M105" t="s">
        <v>94</v>
      </c>
      <c r="N105">
        <v>10240020</v>
      </c>
      <c r="O105" t="s">
        <v>32</v>
      </c>
      <c r="P105" s="29">
        <v>45562</v>
      </c>
      <c r="Q105" t="s">
        <v>1367</v>
      </c>
      <c r="R105" s="29">
        <v>45562</v>
      </c>
      <c r="S105" s="29">
        <v>45553</v>
      </c>
      <c r="T105" t="s">
        <v>107</v>
      </c>
      <c r="U105">
        <v>500</v>
      </c>
      <c r="X105">
        <v>5</v>
      </c>
      <c r="Y105" t="s">
        <v>96</v>
      </c>
      <c r="AC105" t="s">
        <v>1366</v>
      </c>
      <c r="AD105" t="s">
        <v>523</v>
      </c>
      <c r="AE105">
        <v>24330</v>
      </c>
      <c r="AF105" t="s">
        <v>524</v>
      </c>
      <c r="AJ105">
        <v>662343515</v>
      </c>
      <c r="AK105" t="s">
        <v>525</v>
      </c>
      <c r="AL105">
        <v>1</v>
      </c>
      <c r="AM105">
        <v>1</v>
      </c>
    </row>
    <row r="106" spans="1:39" x14ac:dyDescent="0.25">
      <c r="A106">
        <v>1276203</v>
      </c>
      <c r="B106" t="s">
        <v>526</v>
      </c>
      <c r="C106" t="s">
        <v>527</v>
      </c>
      <c r="D106">
        <v>247254</v>
      </c>
      <c r="E106" t="s">
        <v>91</v>
      </c>
      <c r="F106" t="s">
        <v>91</v>
      </c>
      <c r="H106" s="29">
        <v>39832</v>
      </c>
      <c r="I106" t="s">
        <v>124</v>
      </c>
      <c r="J106">
        <v>-16</v>
      </c>
      <c r="K106" t="s">
        <v>93</v>
      </c>
      <c r="M106" t="s">
        <v>94</v>
      </c>
      <c r="N106">
        <v>10240007</v>
      </c>
      <c r="O106" t="s">
        <v>27</v>
      </c>
      <c r="P106" s="29">
        <v>45536</v>
      </c>
      <c r="Q106" t="s">
        <v>1367</v>
      </c>
      <c r="R106" s="29">
        <v>43733</v>
      </c>
      <c r="S106" s="29">
        <v>45509</v>
      </c>
      <c r="T106" t="s">
        <v>107</v>
      </c>
      <c r="U106">
        <v>1233</v>
      </c>
      <c r="X106">
        <v>12</v>
      </c>
      <c r="Y106" t="s">
        <v>96</v>
      </c>
      <c r="AC106" t="s">
        <v>1366</v>
      </c>
      <c r="AD106" t="s">
        <v>528</v>
      </c>
      <c r="AE106">
        <v>24120</v>
      </c>
      <c r="AF106" t="s">
        <v>529</v>
      </c>
      <c r="AI106">
        <v>683625809</v>
      </c>
      <c r="AJ106">
        <v>673957860</v>
      </c>
      <c r="AK106" t="s">
        <v>530</v>
      </c>
      <c r="AL106">
        <v>1</v>
      </c>
      <c r="AM106">
        <v>0</v>
      </c>
    </row>
    <row r="107" spans="1:39" x14ac:dyDescent="0.25">
      <c r="A107">
        <v>1629530</v>
      </c>
      <c r="B107" t="s">
        <v>531</v>
      </c>
      <c r="C107" t="s">
        <v>532</v>
      </c>
      <c r="D107">
        <v>248204</v>
      </c>
      <c r="E107" t="s">
        <v>101</v>
      </c>
      <c r="H107" s="29">
        <v>42387</v>
      </c>
      <c r="I107" t="s">
        <v>101</v>
      </c>
      <c r="J107">
        <v>-9</v>
      </c>
      <c r="K107" t="s">
        <v>135</v>
      </c>
      <c r="M107" t="s">
        <v>94</v>
      </c>
      <c r="N107">
        <v>10240005</v>
      </c>
      <c r="O107" t="s">
        <v>19</v>
      </c>
      <c r="P107" s="29">
        <v>45562</v>
      </c>
      <c r="Q107" t="s">
        <v>1367</v>
      </c>
      <c r="R107" s="29">
        <v>45562</v>
      </c>
      <c r="T107" t="s">
        <v>95</v>
      </c>
      <c r="U107">
        <v>500</v>
      </c>
      <c r="X107">
        <v>5</v>
      </c>
      <c r="Y107" t="s">
        <v>96</v>
      </c>
      <c r="AC107" t="s">
        <v>1366</v>
      </c>
      <c r="AD107" t="s">
        <v>352</v>
      </c>
      <c r="AE107">
        <v>24420</v>
      </c>
      <c r="AF107" t="s">
        <v>533</v>
      </c>
      <c r="AJ107" t="s">
        <v>534</v>
      </c>
      <c r="AK107" t="s">
        <v>535</v>
      </c>
      <c r="AL107">
        <v>0</v>
      </c>
      <c r="AM107">
        <v>0</v>
      </c>
    </row>
    <row r="108" spans="1:39" x14ac:dyDescent="0.25">
      <c r="A108">
        <v>1663748</v>
      </c>
      <c r="B108" t="s">
        <v>536</v>
      </c>
      <c r="C108" t="s">
        <v>158</v>
      </c>
      <c r="D108">
        <v>248357</v>
      </c>
      <c r="E108" t="s">
        <v>101</v>
      </c>
      <c r="H108" s="29">
        <v>42196</v>
      </c>
      <c r="I108" t="s">
        <v>134</v>
      </c>
      <c r="J108">
        <v>-10</v>
      </c>
      <c r="K108" t="s">
        <v>93</v>
      </c>
      <c r="M108" t="s">
        <v>94</v>
      </c>
      <c r="N108">
        <v>10240015</v>
      </c>
      <c r="O108" t="s">
        <v>30</v>
      </c>
      <c r="P108" s="29">
        <v>45627</v>
      </c>
      <c r="Q108" t="s">
        <v>1367</v>
      </c>
      <c r="R108" s="29">
        <v>45627</v>
      </c>
      <c r="S108" s="29">
        <v>45589</v>
      </c>
      <c r="T108" t="s">
        <v>107</v>
      </c>
      <c r="U108">
        <v>500</v>
      </c>
      <c r="X108">
        <v>5</v>
      </c>
      <c r="Y108" t="s">
        <v>96</v>
      </c>
      <c r="AC108" t="s">
        <v>1366</v>
      </c>
      <c r="AD108" t="s">
        <v>321</v>
      </c>
      <c r="AE108">
        <v>24400</v>
      </c>
      <c r="AF108" t="s">
        <v>1441</v>
      </c>
      <c r="AJ108" t="s">
        <v>537</v>
      </c>
      <c r="AK108" t="s">
        <v>538</v>
      </c>
      <c r="AL108">
        <v>1</v>
      </c>
      <c r="AM108">
        <v>0</v>
      </c>
    </row>
    <row r="109" spans="1:39" x14ac:dyDescent="0.25">
      <c r="A109">
        <v>1522873</v>
      </c>
      <c r="B109" t="s">
        <v>539</v>
      </c>
      <c r="C109" t="s">
        <v>214</v>
      </c>
      <c r="D109">
        <v>247893</v>
      </c>
      <c r="E109" t="s">
        <v>91</v>
      </c>
      <c r="F109" t="s">
        <v>101</v>
      </c>
      <c r="H109" s="29">
        <v>40830</v>
      </c>
      <c r="I109" t="s">
        <v>106</v>
      </c>
      <c r="J109">
        <v>-14</v>
      </c>
      <c r="K109" t="s">
        <v>93</v>
      </c>
      <c r="M109" t="s">
        <v>94</v>
      </c>
      <c r="N109">
        <v>10240007</v>
      </c>
      <c r="O109" t="s">
        <v>27</v>
      </c>
      <c r="P109" s="29">
        <v>45547</v>
      </c>
      <c r="Q109" t="s">
        <v>1367</v>
      </c>
      <c r="R109" s="29">
        <v>45196</v>
      </c>
      <c r="T109" t="s">
        <v>95</v>
      </c>
      <c r="U109">
        <v>500</v>
      </c>
      <c r="X109">
        <v>5</v>
      </c>
      <c r="Y109" t="s">
        <v>96</v>
      </c>
      <c r="AC109" t="s">
        <v>1366</v>
      </c>
      <c r="AD109" t="s">
        <v>150</v>
      </c>
      <c r="AE109">
        <v>24120</v>
      </c>
      <c r="AF109" t="s">
        <v>540</v>
      </c>
      <c r="AI109">
        <v>614663147</v>
      </c>
      <c r="AJ109">
        <v>646783245</v>
      </c>
      <c r="AK109" t="s">
        <v>541</v>
      </c>
      <c r="AL109">
        <v>1</v>
      </c>
      <c r="AM109">
        <v>0</v>
      </c>
    </row>
    <row r="110" spans="1:39" x14ac:dyDescent="0.25">
      <c r="A110">
        <v>1609861</v>
      </c>
      <c r="B110" t="s">
        <v>542</v>
      </c>
      <c r="C110" t="s">
        <v>293</v>
      </c>
      <c r="D110">
        <v>248139</v>
      </c>
      <c r="E110" t="s">
        <v>101</v>
      </c>
      <c r="H110" s="29">
        <v>40715</v>
      </c>
      <c r="I110" t="s">
        <v>106</v>
      </c>
      <c r="J110">
        <v>-14</v>
      </c>
      <c r="K110" t="s">
        <v>93</v>
      </c>
      <c r="M110" t="s">
        <v>94</v>
      </c>
      <c r="N110">
        <v>10240001</v>
      </c>
      <c r="O110" t="s">
        <v>23</v>
      </c>
      <c r="P110" s="29">
        <v>45547</v>
      </c>
      <c r="Q110" t="s">
        <v>1367</v>
      </c>
      <c r="R110" s="29">
        <v>45547</v>
      </c>
      <c r="T110" t="s">
        <v>95</v>
      </c>
      <c r="U110">
        <v>500</v>
      </c>
      <c r="X110">
        <v>5</v>
      </c>
      <c r="Y110" t="s">
        <v>96</v>
      </c>
      <c r="AC110" t="s">
        <v>1366</v>
      </c>
      <c r="AD110" t="s">
        <v>543</v>
      </c>
      <c r="AE110">
        <v>24520</v>
      </c>
      <c r="AF110" t="s">
        <v>544</v>
      </c>
      <c r="AI110">
        <v>680224965</v>
      </c>
      <c r="AJ110">
        <v>660432745</v>
      </c>
      <c r="AK110" t="s">
        <v>545</v>
      </c>
      <c r="AL110">
        <v>0</v>
      </c>
      <c r="AM110">
        <v>0</v>
      </c>
    </row>
    <row r="111" spans="1:39" x14ac:dyDescent="0.25">
      <c r="A111">
        <v>1273468</v>
      </c>
      <c r="B111" t="s">
        <v>546</v>
      </c>
      <c r="C111" t="s">
        <v>214</v>
      </c>
      <c r="D111">
        <v>247250</v>
      </c>
      <c r="E111" t="s">
        <v>101</v>
      </c>
      <c r="F111" t="s">
        <v>101</v>
      </c>
      <c r="H111" s="29">
        <v>39587</v>
      </c>
      <c r="I111" t="s">
        <v>382</v>
      </c>
      <c r="J111">
        <v>-17</v>
      </c>
      <c r="K111" t="s">
        <v>93</v>
      </c>
      <c r="M111" t="s">
        <v>94</v>
      </c>
      <c r="N111">
        <v>10240014</v>
      </c>
      <c r="O111" t="s">
        <v>29</v>
      </c>
      <c r="P111" s="29">
        <v>45581</v>
      </c>
      <c r="Q111" t="s">
        <v>1367</v>
      </c>
      <c r="R111" s="29">
        <v>43729</v>
      </c>
      <c r="T111" t="s">
        <v>95</v>
      </c>
      <c r="U111">
        <v>500</v>
      </c>
      <c r="X111">
        <v>5</v>
      </c>
      <c r="Y111" t="s">
        <v>96</v>
      </c>
      <c r="AC111" t="s">
        <v>1366</v>
      </c>
      <c r="AD111" t="s">
        <v>547</v>
      </c>
      <c r="AE111">
        <v>24590</v>
      </c>
      <c r="AF111" t="s">
        <v>548</v>
      </c>
      <c r="AJ111">
        <v>766556386</v>
      </c>
      <c r="AK111" t="s">
        <v>549</v>
      </c>
      <c r="AL111">
        <v>0</v>
      </c>
      <c r="AM111">
        <v>0</v>
      </c>
    </row>
    <row r="112" spans="1:39" x14ac:dyDescent="0.25">
      <c r="A112">
        <v>1657729</v>
      </c>
      <c r="B112" t="s">
        <v>550</v>
      </c>
      <c r="C112" t="s">
        <v>1397</v>
      </c>
      <c r="D112">
        <v>248321</v>
      </c>
      <c r="E112" t="s">
        <v>101</v>
      </c>
      <c r="H112" s="29">
        <v>41261</v>
      </c>
      <c r="I112" t="s">
        <v>140</v>
      </c>
      <c r="J112">
        <v>-13</v>
      </c>
      <c r="K112" t="s">
        <v>93</v>
      </c>
      <c r="M112" t="s">
        <v>94</v>
      </c>
      <c r="N112">
        <v>10240030</v>
      </c>
      <c r="O112" t="s">
        <v>35</v>
      </c>
      <c r="P112" s="29">
        <v>45606</v>
      </c>
      <c r="Q112" t="s">
        <v>1367</v>
      </c>
      <c r="R112" s="29">
        <v>45606</v>
      </c>
      <c r="S112" s="29">
        <v>45596</v>
      </c>
      <c r="T112" t="s">
        <v>107</v>
      </c>
      <c r="U112">
        <v>500</v>
      </c>
      <c r="X112">
        <v>5</v>
      </c>
      <c r="Y112" t="s">
        <v>96</v>
      </c>
      <c r="AC112" t="s">
        <v>1366</v>
      </c>
      <c r="AD112" t="s">
        <v>551</v>
      </c>
      <c r="AE112">
        <v>24290</v>
      </c>
      <c r="AF112" t="s">
        <v>552</v>
      </c>
      <c r="AJ112">
        <v>624532101</v>
      </c>
      <c r="AK112" t="s">
        <v>553</v>
      </c>
      <c r="AL112">
        <v>1</v>
      </c>
      <c r="AM112">
        <v>0</v>
      </c>
    </row>
    <row r="113" spans="1:39" x14ac:dyDescent="0.25">
      <c r="A113">
        <v>1639214</v>
      </c>
      <c r="B113" t="s">
        <v>554</v>
      </c>
      <c r="C113" t="s">
        <v>555</v>
      </c>
      <c r="D113">
        <v>248247</v>
      </c>
      <c r="E113" t="s">
        <v>101</v>
      </c>
      <c r="H113" s="29">
        <v>41402</v>
      </c>
      <c r="I113" t="s">
        <v>92</v>
      </c>
      <c r="J113">
        <v>-12</v>
      </c>
      <c r="K113" t="s">
        <v>93</v>
      </c>
      <c r="M113" t="s">
        <v>94</v>
      </c>
      <c r="N113">
        <v>10240015</v>
      </c>
      <c r="O113" t="s">
        <v>30</v>
      </c>
      <c r="P113" s="29">
        <v>45569</v>
      </c>
      <c r="Q113" t="s">
        <v>1367</v>
      </c>
      <c r="R113" s="29">
        <v>45569</v>
      </c>
      <c r="T113" t="s">
        <v>95</v>
      </c>
      <c r="U113">
        <v>500</v>
      </c>
      <c r="X113">
        <v>5</v>
      </c>
      <c r="Y113" t="s">
        <v>96</v>
      </c>
      <c r="AC113" t="s">
        <v>1366</v>
      </c>
      <c r="AD113" t="s">
        <v>556</v>
      </c>
      <c r="AE113">
        <v>24110</v>
      </c>
      <c r="AF113" t="s">
        <v>557</v>
      </c>
      <c r="AJ113">
        <v>678760192</v>
      </c>
      <c r="AK113" t="s">
        <v>558</v>
      </c>
      <c r="AL113">
        <v>0</v>
      </c>
      <c r="AM113">
        <v>0</v>
      </c>
    </row>
    <row r="114" spans="1:39" x14ac:dyDescent="0.25">
      <c r="A114">
        <v>1639945</v>
      </c>
      <c r="B114" t="s">
        <v>559</v>
      </c>
      <c r="C114" t="s">
        <v>371</v>
      </c>
      <c r="D114">
        <v>248249</v>
      </c>
      <c r="E114" t="s">
        <v>91</v>
      </c>
      <c r="H114" s="29">
        <v>40963</v>
      </c>
      <c r="I114" t="s">
        <v>140</v>
      </c>
      <c r="J114">
        <v>-13</v>
      </c>
      <c r="K114" t="s">
        <v>93</v>
      </c>
      <c r="M114" t="s">
        <v>94</v>
      </c>
      <c r="N114">
        <v>10240030</v>
      </c>
      <c r="O114" t="s">
        <v>35</v>
      </c>
      <c r="P114" s="29">
        <v>45676</v>
      </c>
      <c r="Q114" t="s">
        <v>1367</v>
      </c>
      <c r="R114" s="29">
        <v>45570</v>
      </c>
      <c r="S114" s="29">
        <v>45556</v>
      </c>
      <c r="T114" t="s">
        <v>107</v>
      </c>
      <c r="U114">
        <v>500</v>
      </c>
      <c r="X114">
        <v>5</v>
      </c>
      <c r="Y114" t="s">
        <v>96</v>
      </c>
      <c r="AC114" t="s">
        <v>1366</v>
      </c>
      <c r="AD114" t="s">
        <v>560</v>
      </c>
      <c r="AE114">
        <v>24590</v>
      </c>
      <c r="AF114" t="s">
        <v>561</v>
      </c>
      <c r="AJ114">
        <v>675073110</v>
      </c>
      <c r="AK114" t="s">
        <v>562</v>
      </c>
      <c r="AL114">
        <v>1</v>
      </c>
      <c r="AM114">
        <v>0</v>
      </c>
    </row>
    <row r="115" spans="1:39" x14ac:dyDescent="0.25">
      <c r="A115">
        <v>1454925</v>
      </c>
      <c r="B115" t="s">
        <v>563</v>
      </c>
      <c r="C115" t="s">
        <v>293</v>
      </c>
      <c r="D115">
        <v>247756</v>
      </c>
      <c r="E115" t="s">
        <v>91</v>
      </c>
      <c r="F115" t="s">
        <v>91</v>
      </c>
      <c r="H115" s="29">
        <v>40422</v>
      </c>
      <c r="I115" t="s">
        <v>182</v>
      </c>
      <c r="J115">
        <v>-15</v>
      </c>
      <c r="K115" t="s">
        <v>93</v>
      </c>
      <c r="M115" t="s">
        <v>94</v>
      </c>
      <c r="N115">
        <v>10240020</v>
      </c>
      <c r="O115" t="s">
        <v>32</v>
      </c>
      <c r="P115" s="29">
        <v>45549</v>
      </c>
      <c r="Q115" t="s">
        <v>1367</v>
      </c>
      <c r="R115" s="29">
        <v>44860</v>
      </c>
      <c r="S115" s="29">
        <v>45538</v>
      </c>
      <c r="T115" t="s">
        <v>107</v>
      </c>
      <c r="U115">
        <v>620</v>
      </c>
      <c r="X115">
        <v>6</v>
      </c>
      <c r="Y115" t="s">
        <v>96</v>
      </c>
      <c r="AC115" t="s">
        <v>1366</v>
      </c>
      <c r="AD115" t="s">
        <v>1442</v>
      </c>
      <c r="AE115">
        <v>24460</v>
      </c>
      <c r="AF115" t="s">
        <v>1443</v>
      </c>
      <c r="AH115" t="s">
        <v>564</v>
      </c>
      <c r="AI115">
        <v>686711286</v>
      </c>
      <c r="AJ115">
        <v>619504007</v>
      </c>
      <c r="AK115" t="s">
        <v>565</v>
      </c>
      <c r="AL115">
        <v>1</v>
      </c>
      <c r="AM115">
        <v>0</v>
      </c>
    </row>
    <row r="116" spans="1:39" x14ac:dyDescent="0.25">
      <c r="A116">
        <v>1223564</v>
      </c>
      <c r="B116" t="s">
        <v>566</v>
      </c>
      <c r="C116" t="s">
        <v>567</v>
      </c>
      <c r="D116">
        <v>247109</v>
      </c>
      <c r="E116" t="s">
        <v>91</v>
      </c>
      <c r="F116" t="s">
        <v>91</v>
      </c>
      <c r="H116" s="29">
        <v>39785</v>
      </c>
      <c r="I116" t="s">
        <v>382</v>
      </c>
      <c r="J116">
        <v>-17</v>
      </c>
      <c r="K116" t="s">
        <v>93</v>
      </c>
      <c r="M116" t="s">
        <v>94</v>
      </c>
      <c r="N116">
        <v>10240036</v>
      </c>
      <c r="O116" t="s">
        <v>37</v>
      </c>
      <c r="P116" s="29">
        <v>45546</v>
      </c>
      <c r="Q116" t="s">
        <v>1367</v>
      </c>
      <c r="R116" s="29">
        <v>43365</v>
      </c>
      <c r="T116" t="s">
        <v>95</v>
      </c>
      <c r="U116">
        <v>548</v>
      </c>
      <c r="X116">
        <v>5</v>
      </c>
      <c r="Y116" t="s">
        <v>96</v>
      </c>
      <c r="AB116" s="29">
        <v>45474</v>
      </c>
      <c r="AC116" t="s">
        <v>1366</v>
      </c>
      <c r="AD116" t="s">
        <v>568</v>
      </c>
      <c r="AE116">
        <v>24600</v>
      </c>
      <c r="AF116" t="s">
        <v>569</v>
      </c>
      <c r="AJ116">
        <v>686020429</v>
      </c>
      <c r="AK116" t="s">
        <v>570</v>
      </c>
      <c r="AL116">
        <v>1</v>
      </c>
      <c r="AM116">
        <v>1</v>
      </c>
    </row>
    <row r="117" spans="1:39" x14ac:dyDescent="0.25">
      <c r="A117">
        <v>1431812</v>
      </c>
      <c r="B117" t="s">
        <v>571</v>
      </c>
      <c r="C117" t="s">
        <v>572</v>
      </c>
      <c r="D117">
        <v>247648</v>
      </c>
      <c r="E117" t="s">
        <v>101</v>
      </c>
      <c r="F117" t="s">
        <v>91</v>
      </c>
      <c r="H117" s="29">
        <v>40116</v>
      </c>
      <c r="I117" t="s">
        <v>124</v>
      </c>
      <c r="J117">
        <v>-16</v>
      </c>
      <c r="K117" t="s">
        <v>93</v>
      </c>
      <c r="M117" t="s">
        <v>94</v>
      </c>
      <c r="N117">
        <v>10240014</v>
      </c>
      <c r="O117" t="s">
        <v>29</v>
      </c>
      <c r="P117" s="29">
        <v>45568</v>
      </c>
      <c r="Q117" t="s">
        <v>1367</v>
      </c>
      <c r="R117" s="29">
        <v>44826</v>
      </c>
      <c r="T117" t="s">
        <v>95</v>
      </c>
      <c r="U117">
        <v>500</v>
      </c>
      <c r="X117">
        <v>5</v>
      </c>
      <c r="Y117" t="s">
        <v>96</v>
      </c>
      <c r="AC117" t="s">
        <v>1366</v>
      </c>
      <c r="AD117" t="s">
        <v>573</v>
      </c>
      <c r="AE117">
        <v>24250</v>
      </c>
      <c r="AF117" t="s">
        <v>574</v>
      </c>
      <c r="AK117" t="s">
        <v>575</v>
      </c>
      <c r="AL117">
        <v>0</v>
      </c>
      <c r="AM117">
        <v>0</v>
      </c>
    </row>
    <row r="118" spans="1:39" x14ac:dyDescent="0.25">
      <c r="A118">
        <v>1644172</v>
      </c>
      <c r="B118" t="s">
        <v>576</v>
      </c>
      <c r="C118" t="s">
        <v>577</v>
      </c>
      <c r="D118">
        <v>248254</v>
      </c>
      <c r="E118" t="s">
        <v>101</v>
      </c>
      <c r="H118" s="29">
        <v>41053</v>
      </c>
      <c r="I118" t="s">
        <v>140</v>
      </c>
      <c r="J118">
        <v>-13</v>
      </c>
      <c r="K118" t="s">
        <v>93</v>
      </c>
      <c r="M118" t="s">
        <v>94</v>
      </c>
      <c r="N118">
        <v>10240001</v>
      </c>
      <c r="O118" t="s">
        <v>23</v>
      </c>
      <c r="P118" s="29">
        <v>45575</v>
      </c>
      <c r="Q118" t="s">
        <v>1367</v>
      </c>
      <c r="R118" s="29">
        <v>45575</v>
      </c>
      <c r="T118" t="s">
        <v>95</v>
      </c>
      <c r="U118">
        <v>500</v>
      </c>
      <c r="X118">
        <v>5</v>
      </c>
      <c r="Y118" t="s">
        <v>96</v>
      </c>
      <c r="AC118" t="s">
        <v>1366</v>
      </c>
      <c r="AD118" t="s">
        <v>387</v>
      </c>
      <c r="AE118">
        <v>24100</v>
      </c>
      <c r="AF118" t="s">
        <v>578</v>
      </c>
      <c r="AJ118">
        <v>668181867</v>
      </c>
      <c r="AK118" t="s">
        <v>579</v>
      </c>
      <c r="AL118">
        <v>0</v>
      </c>
      <c r="AM118">
        <v>0</v>
      </c>
    </row>
    <row r="119" spans="1:39" x14ac:dyDescent="0.25">
      <c r="A119">
        <v>1556624</v>
      </c>
      <c r="B119" t="s">
        <v>580</v>
      </c>
      <c r="C119" t="s">
        <v>581</v>
      </c>
      <c r="D119">
        <v>248058</v>
      </c>
      <c r="E119" t="s">
        <v>101</v>
      </c>
      <c r="F119" t="s">
        <v>101</v>
      </c>
      <c r="H119" s="29">
        <v>41255</v>
      </c>
      <c r="I119" t="s">
        <v>140</v>
      </c>
      <c r="J119">
        <v>-13</v>
      </c>
      <c r="K119" t="s">
        <v>93</v>
      </c>
      <c r="M119" t="s">
        <v>94</v>
      </c>
      <c r="N119">
        <v>10240015</v>
      </c>
      <c r="O119" t="s">
        <v>30</v>
      </c>
      <c r="P119" s="29">
        <v>45568</v>
      </c>
      <c r="Q119" t="s">
        <v>1367</v>
      </c>
      <c r="R119" s="29">
        <v>45288</v>
      </c>
      <c r="T119" t="s">
        <v>95</v>
      </c>
      <c r="U119">
        <v>500</v>
      </c>
      <c r="X119">
        <v>5</v>
      </c>
      <c r="Y119" t="s">
        <v>96</v>
      </c>
      <c r="AC119" t="s">
        <v>1366</v>
      </c>
      <c r="AD119" t="s">
        <v>423</v>
      </c>
      <c r="AE119">
        <v>24400</v>
      </c>
      <c r="AF119" t="s">
        <v>582</v>
      </c>
      <c r="AJ119" t="s">
        <v>583</v>
      </c>
      <c r="AK119" t="s">
        <v>584</v>
      </c>
      <c r="AL119">
        <v>0</v>
      </c>
      <c r="AM119">
        <v>0</v>
      </c>
    </row>
    <row r="120" spans="1:39" x14ac:dyDescent="0.25">
      <c r="A120">
        <v>1612883</v>
      </c>
      <c r="B120" t="s">
        <v>585</v>
      </c>
      <c r="C120" t="s">
        <v>1397</v>
      </c>
      <c r="D120">
        <v>248160</v>
      </c>
      <c r="E120" t="s">
        <v>101</v>
      </c>
      <c r="H120" s="29">
        <v>41904</v>
      </c>
      <c r="I120" t="s">
        <v>113</v>
      </c>
      <c r="J120">
        <v>-11</v>
      </c>
      <c r="K120" t="s">
        <v>93</v>
      </c>
      <c r="M120" t="s">
        <v>94</v>
      </c>
      <c r="N120">
        <v>10240015</v>
      </c>
      <c r="O120" t="s">
        <v>30</v>
      </c>
      <c r="P120" s="29">
        <v>45550</v>
      </c>
      <c r="Q120" t="s">
        <v>1367</v>
      </c>
      <c r="R120" s="29">
        <v>45550</v>
      </c>
      <c r="T120" t="s">
        <v>95</v>
      </c>
      <c r="U120">
        <v>500</v>
      </c>
      <c r="X120">
        <v>5</v>
      </c>
      <c r="Y120" t="s">
        <v>96</v>
      </c>
      <c r="AC120" t="s">
        <v>1366</v>
      </c>
      <c r="AD120" t="s">
        <v>586</v>
      </c>
      <c r="AE120">
        <v>24400</v>
      </c>
      <c r="AF120" t="s">
        <v>587</v>
      </c>
      <c r="AJ120" t="s">
        <v>588</v>
      </c>
      <c r="AK120" t="s">
        <v>589</v>
      </c>
      <c r="AL120">
        <v>1</v>
      </c>
      <c r="AM120">
        <v>0</v>
      </c>
    </row>
    <row r="121" spans="1:39" x14ac:dyDescent="0.25">
      <c r="A121">
        <v>1425819</v>
      </c>
      <c r="B121" t="s">
        <v>590</v>
      </c>
      <c r="C121" t="s">
        <v>591</v>
      </c>
      <c r="D121">
        <v>247633</v>
      </c>
      <c r="E121" t="s">
        <v>101</v>
      </c>
      <c r="F121" t="s">
        <v>101</v>
      </c>
      <c r="H121" s="29">
        <v>40961</v>
      </c>
      <c r="I121" t="s">
        <v>140</v>
      </c>
      <c r="J121">
        <v>-13</v>
      </c>
      <c r="K121" t="s">
        <v>93</v>
      </c>
      <c r="M121" t="s">
        <v>94</v>
      </c>
      <c r="N121">
        <v>10240026</v>
      </c>
      <c r="O121" t="s">
        <v>159</v>
      </c>
      <c r="P121" s="29">
        <v>45573</v>
      </c>
      <c r="Q121" t="s">
        <v>1367</v>
      </c>
      <c r="R121" s="29">
        <v>44820</v>
      </c>
      <c r="T121" t="s">
        <v>95</v>
      </c>
      <c r="U121">
        <v>500</v>
      </c>
      <c r="X121">
        <v>5</v>
      </c>
      <c r="Y121" t="s">
        <v>96</v>
      </c>
      <c r="AC121" t="s">
        <v>1366</v>
      </c>
      <c r="AD121" t="s">
        <v>592</v>
      </c>
      <c r="AE121">
        <v>24130</v>
      </c>
      <c r="AF121" t="s">
        <v>593</v>
      </c>
      <c r="AJ121" t="s">
        <v>594</v>
      </c>
      <c r="AK121" t="s">
        <v>595</v>
      </c>
      <c r="AL121">
        <v>1</v>
      </c>
      <c r="AM121">
        <v>1</v>
      </c>
    </row>
    <row r="122" spans="1:39" x14ac:dyDescent="0.25">
      <c r="A122">
        <v>1555466</v>
      </c>
      <c r="B122" t="s">
        <v>596</v>
      </c>
      <c r="C122" t="s">
        <v>228</v>
      </c>
      <c r="D122">
        <v>248055</v>
      </c>
      <c r="E122" t="s">
        <v>101</v>
      </c>
      <c r="F122" t="s">
        <v>101</v>
      </c>
      <c r="H122" s="29">
        <v>40569</v>
      </c>
      <c r="I122" t="s">
        <v>106</v>
      </c>
      <c r="J122">
        <v>-14</v>
      </c>
      <c r="K122" t="s">
        <v>93</v>
      </c>
      <c r="M122" t="s">
        <v>94</v>
      </c>
      <c r="N122">
        <v>10240015</v>
      </c>
      <c r="O122" t="s">
        <v>30</v>
      </c>
      <c r="P122" s="29">
        <v>45568</v>
      </c>
      <c r="Q122" t="s">
        <v>1367</v>
      </c>
      <c r="R122" s="29">
        <v>45277</v>
      </c>
      <c r="T122" t="s">
        <v>95</v>
      </c>
      <c r="U122">
        <v>500</v>
      </c>
      <c r="X122">
        <v>5</v>
      </c>
      <c r="Y122" t="s">
        <v>96</v>
      </c>
      <c r="AC122" t="s">
        <v>1366</v>
      </c>
      <c r="AD122" t="s">
        <v>597</v>
      </c>
      <c r="AE122">
        <v>24190</v>
      </c>
      <c r="AF122" t="s">
        <v>598</v>
      </c>
      <c r="AI122" t="s">
        <v>599</v>
      </c>
      <c r="AJ122" t="s">
        <v>600</v>
      </c>
      <c r="AK122" t="s">
        <v>601</v>
      </c>
      <c r="AL122">
        <v>0</v>
      </c>
      <c r="AM122">
        <v>0</v>
      </c>
    </row>
    <row r="123" spans="1:39" x14ac:dyDescent="0.25">
      <c r="A123">
        <v>1657458</v>
      </c>
      <c r="B123" t="s">
        <v>602</v>
      </c>
      <c r="C123" t="s">
        <v>603</v>
      </c>
      <c r="D123">
        <v>248312</v>
      </c>
      <c r="E123" t="s">
        <v>101</v>
      </c>
      <c r="H123" s="29">
        <v>41427</v>
      </c>
      <c r="I123" t="s">
        <v>92</v>
      </c>
      <c r="J123">
        <v>-12</v>
      </c>
      <c r="K123" t="s">
        <v>93</v>
      </c>
      <c r="M123" t="s">
        <v>94</v>
      </c>
      <c r="N123">
        <v>10240036</v>
      </c>
      <c r="O123" t="s">
        <v>37</v>
      </c>
      <c r="P123" s="29">
        <v>45605</v>
      </c>
      <c r="Q123" t="s">
        <v>1367</v>
      </c>
      <c r="R123" s="29">
        <v>45605</v>
      </c>
      <c r="T123" t="s">
        <v>95</v>
      </c>
      <c r="U123">
        <v>500</v>
      </c>
      <c r="X123">
        <v>5</v>
      </c>
      <c r="Y123" t="s">
        <v>96</v>
      </c>
      <c r="AC123" t="s">
        <v>1366</v>
      </c>
      <c r="AD123" t="s">
        <v>460</v>
      </c>
      <c r="AE123">
        <v>24600</v>
      </c>
      <c r="AF123" t="s">
        <v>604</v>
      </c>
      <c r="AJ123">
        <v>667568966</v>
      </c>
      <c r="AK123" t="s">
        <v>605</v>
      </c>
      <c r="AL123">
        <v>0</v>
      </c>
      <c r="AM123">
        <v>0</v>
      </c>
    </row>
    <row r="124" spans="1:39" x14ac:dyDescent="0.25">
      <c r="A124">
        <v>1652006</v>
      </c>
      <c r="B124" t="s">
        <v>606</v>
      </c>
      <c r="C124" t="s">
        <v>607</v>
      </c>
      <c r="D124">
        <v>248281</v>
      </c>
      <c r="E124" t="s">
        <v>101</v>
      </c>
      <c r="H124" s="29">
        <v>41296</v>
      </c>
      <c r="I124" t="s">
        <v>92</v>
      </c>
      <c r="J124">
        <v>-12</v>
      </c>
      <c r="K124" t="s">
        <v>93</v>
      </c>
      <c r="M124" t="s">
        <v>94</v>
      </c>
      <c r="N124">
        <v>10240020</v>
      </c>
      <c r="O124" t="s">
        <v>32</v>
      </c>
      <c r="P124" s="29">
        <v>45587</v>
      </c>
      <c r="Q124" t="s">
        <v>1367</v>
      </c>
      <c r="R124" s="29">
        <v>45587</v>
      </c>
      <c r="T124" t="s">
        <v>95</v>
      </c>
      <c r="U124">
        <v>500</v>
      </c>
      <c r="X124">
        <v>5</v>
      </c>
      <c r="Y124" t="s">
        <v>96</v>
      </c>
      <c r="AC124" t="s">
        <v>1366</v>
      </c>
      <c r="AD124" t="s">
        <v>242</v>
      </c>
      <c r="AE124">
        <v>24650</v>
      </c>
      <c r="AF124" t="s">
        <v>1444</v>
      </c>
      <c r="AJ124">
        <v>618234805</v>
      </c>
      <c r="AK124" t="s">
        <v>608</v>
      </c>
      <c r="AL124">
        <v>1</v>
      </c>
      <c r="AM124">
        <v>0</v>
      </c>
    </row>
    <row r="125" spans="1:39" x14ac:dyDescent="0.25">
      <c r="A125">
        <v>1454927</v>
      </c>
      <c r="B125" t="s">
        <v>609</v>
      </c>
      <c r="C125" t="s">
        <v>366</v>
      </c>
      <c r="D125">
        <v>247757</v>
      </c>
      <c r="E125" t="s">
        <v>101</v>
      </c>
      <c r="F125" t="s">
        <v>101</v>
      </c>
      <c r="H125" s="29">
        <v>40911</v>
      </c>
      <c r="I125" t="s">
        <v>140</v>
      </c>
      <c r="J125">
        <v>-13</v>
      </c>
      <c r="K125" t="s">
        <v>93</v>
      </c>
      <c r="M125" t="s">
        <v>94</v>
      </c>
      <c r="N125">
        <v>10240020</v>
      </c>
      <c r="O125" t="s">
        <v>32</v>
      </c>
      <c r="P125" s="29">
        <v>45549</v>
      </c>
      <c r="Q125" t="s">
        <v>1367</v>
      </c>
      <c r="R125" s="29">
        <v>44860</v>
      </c>
      <c r="T125" t="s">
        <v>95</v>
      </c>
      <c r="U125">
        <v>500</v>
      </c>
      <c r="X125">
        <v>5</v>
      </c>
      <c r="Y125" t="s">
        <v>96</v>
      </c>
      <c r="AC125" t="s">
        <v>1366</v>
      </c>
      <c r="AD125" t="s">
        <v>1445</v>
      </c>
      <c r="AE125">
        <v>24110</v>
      </c>
      <c r="AF125" t="s">
        <v>610</v>
      </c>
      <c r="AI125">
        <v>620610712</v>
      </c>
      <c r="AJ125">
        <v>682075503</v>
      </c>
      <c r="AK125" t="s">
        <v>611</v>
      </c>
      <c r="AL125">
        <v>1</v>
      </c>
      <c r="AM125">
        <v>0</v>
      </c>
    </row>
    <row r="126" spans="1:39" x14ac:dyDescent="0.25">
      <c r="A126">
        <v>1636206</v>
      </c>
      <c r="B126" t="s">
        <v>612</v>
      </c>
      <c r="C126" t="s">
        <v>475</v>
      </c>
      <c r="D126">
        <v>248223</v>
      </c>
      <c r="E126" t="s">
        <v>101</v>
      </c>
      <c r="H126" s="29">
        <v>42152</v>
      </c>
      <c r="I126" t="s">
        <v>134</v>
      </c>
      <c r="J126">
        <v>-10</v>
      </c>
      <c r="K126" t="s">
        <v>93</v>
      </c>
      <c r="M126" t="s">
        <v>94</v>
      </c>
      <c r="N126">
        <v>10240018</v>
      </c>
      <c r="O126" t="s">
        <v>31</v>
      </c>
      <c r="P126" s="29">
        <v>45567</v>
      </c>
      <c r="Q126" t="s">
        <v>1367</v>
      </c>
      <c r="R126" s="29">
        <v>45567</v>
      </c>
      <c r="T126" t="s">
        <v>95</v>
      </c>
      <c r="U126">
        <v>500</v>
      </c>
      <c r="X126">
        <v>5</v>
      </c>
      <c r="Y126" t="s">
        <v>96</v>
      </c>
      <c r="AC126" t="s">
        <v>1366</v>
      </c>
      <c r="AD126" t="s">
        <v>1398</v>
      </c>
      <c r="AE126">
        <v>19600</v>
      </c>
      <c r="AF126" t="s">
        <v>613</v>
      </c>
      <c r="AJ126">
        <v>616668150</v>
      </c>
      <c r="AK126" t="s">
        <v>614</v>
      </c>
      <c r="AL126">
        <v>1</v>
      </c>
      <c r="AM126">
        <v>0</v>
      </c>
    </row>
    <row r="127" spans="1:39" x14ac:dyDescent="0.25">
      <c r="A127">
        <v>1446268</v>
      </c>
      <c r="B127" t="s">
        <v>615</v>
      </c>
      <c r="C127" t="s">
        <v>441</v>
      </c>
      <c r="D127">
        <v>247696</v>
      </c>
      <c r="E127" t="s">
        <v>91</v>
      </c>
      <c r="F127" t="s">
        <v>101</v>
      </c>
      <c r="H127" s="29">
        <v>40340</v>
      </c>
      <c r="I127" t="s">
        <v>182</v>
      </c>
      <c r="J127">
        <v>-15</v>
      </c>
      <c r="K127" t="s">
        <v>93</v>
      </c>
      <c r="M127" t="s">
        <v>94</v>
      </c>
      <c r="N127">
        <v>10240020</v>
      </c>
      <c r="O127" t="s">
        <v>32</v>
      </c>
      <c r="P127" s="29">
        <v>45549</v>
      </c>
      <c r="Q127" t="s">
        <v>1367</v>
      </c>
      <c r="R127" s="29">
        <v>44843</v>
      </c>
      <c r="T127" t="s">
        <v>95</v>
      </c>
      <c r="U127">
        <v>500</v>
      </c>
      <c r="X127">
        <v>5</v>
      </c>
      <c r="Y127" t="s">
        <v>96</v>
      </c>
      <c r="AC127" t="s">
        <v>1366</v>
      </c>
      <c r="AD127" t="s">
        <v>108</v>
      </c>
      <c r="AE127">
        <v>24000</v>
      </c>
      <c r="AF127" t="s">
        <v>1446</v>
      </c>
      <c r="AG127" t="s">
        <v>616</v>
      </c>
      <c r="AJ127">
        <v>649878546</v>
      </c>
      <c r="AK127" t="s">
        <v>617</v>
      </c>
      <c r="AL127">
        <v>1</v>
      </c>
      <c r="AM127">
        <v>0</v>
      </c>
    </row>
    <row r="128" spans="1:39" x14ac:dyDescent="0.25">
      <c r="A128">
        <v>1273127</v>
      </c>
      <c r="B128" t="s">
        <v>618</v>
      </c>
      <c r="C128" t="s">
        <v>619</v>
      </c>
      <c r="D128">
        <v>247246</v>
      </c>
      <c r="E128" t="s">
        <v>91</v>
      </c>
      <c r="F128" t="s">
        <v>91</v>
      </c>
      <c r="H128" s="29">
        <v>39241</v>
      </c>
      <c r="I128" t="s">
        <v>204</v>
      </c>
      <c r="J128">
        <v>-18</v>
      </c>
      <c r="K128" t="s">
        <v>93</v>
      </c>
      <c r="M128" t="s">
        <v>94</v>
      </c>
      <c r="N128">
        <v>10240015</v>
      </c>
      <c r="O128" t="s">
        <v>30</v>
      </c>
      <c r="P128" s="29">
        <v>45552</v>
      </c>
      <c r="Q128" t="s">
        <v>1367</v>
      </c>
      <c r="R128" s="29">
        <v>43728</v>
      </c>
      <c r="T128" t="s">
        <v>95</v>
      </c>
      <c r="U128">
        <v>690</v>
      </c>
      <c r="X128">
        <v>6</v>
      </c>
      <c r="Y128" t="s">
        <v>96</v>
      </c>
      <c r="AC128" t="s">
        <v>1366</v>
      </c>
      <c r="AD128" t="s">
        <v>620</v>
      </c>
      <c r="AE128">
        <v>24400</v>
      </c>
      <c r="AF128" t="s">
        <v>621</v>
      </c>
      <c r="AI128">
        <v>662581269</v>
      </c>
      <c r="AJ128">
        <v>650128022</v>
      </c>
      <c r="AK128" t="s">
        <v>622</v>
      </c>
      <c r="AL128">
        <v>0</v>
      </c>
      <c r="AM128">
        <v>0</v>
      </c>
    </row>
    <row r="129" spans="1:39" x14ac:dyDescent="0.25">
      <c r="A129">
        <v>1450021</v>
      </c>
      <c r="B129" t="s">
        <v>623</v>
      </c>
      <c r="C129" t="s">
        <v>1447</v>
      </c>
      <c r="D129">
        <v>247744</v>
      </c>
      <c r="E129" t="s">
        <v>101</v>
      </c>
      <c r="F129" t="s">
        <v>101</v>
      </c>
      <c r="H129" s="29">
        <v>40560</v>
      </c>
      <c r="I129" t="s">
        <v>106</v>
      </c>
      <c r="J129">
        <v>-14</v>
      </c>
      <c r="K129" t="s">
        <v>135</v>
      </c>
      <c r="M129" t="s">
        <v>94</v>
      </c>
      <c r="N129">
        <v>10240015</v>
      </c>
      <c r="O129" t="s">
        <v>30</v>
      </c>
      <c r="P129" s="29">
        <v>45542</v>
      </c>
      <c r="Q129" t="s">
        <v>1367</v>
      </c>
      <c r="R129" s="29">
        <v>44850</v>
      </c>
      <c r="T129" t="s">
        <v>95</v>
      </c>
      <c r="U129">
        <v>500</v>
      </c>
      <c r="X129">
        <v>5</v>
      </c>
      <c r="Y129" t="s">
        <v>96</v>
      </c>
      <c r="AC129" t="s">
        <v>1366</v>
      </c>
      <c r="AD129" t="s">
        <v>1448</v>
      </c>
      <c r="AE129">
        <v>24400</v>
      </c>
      <c r="AF129" t="s">
        <v>624</v>
      </c>
      <c r="AJ129">
        <v>613828567</v>
      </c>
      <c r="AK129" t="s">
        <v>625</v>
      </c>
      <c r="AL129">
        <v>0</v>
      </c>
      <c r="AM129">
        <v>0</v>
      </c>
    </row>
    <row r="130" spans="1:39" x14ac:dyDescent="0.25">
      <c r="A130">
        <v>1450023</v>
      </c>
      <c r="B130" t="s">
        <v>623</v>
      </c>
      <c r="C130" t="s">
        <v>626</v>
      </c>
      <c r="D130">
        <v>247745</v>
      </c>
      <c r="E130" t="s">
        <v>101</v>
      </c>
      <c r="F130" t="s">
        <v>101</v>
      </c>
      <c r="H130" s="29">
        <v>40560</v>
      </c>
      <c r="I130" t="s">
        <v>106</v>
      </c>
      <c r="J130">
        <v>-14</v>
      </c>
      <c r="K130" t="s">
        <v>135</v>
      </c>
      <c r="M130" t="s">
        <v>94</v>
      </c>
      <c r="N130">
        <v>10240015</v>
      </c>
      <c r="O130" t="s">
        <v>30</v>
      </c>
      <c r="P130" s="29">
        <v>45542</v>
      </c>
      <c r="Q130" t="s">
        <v>1367</v>
      </c>
      <c r="R130" s="29">
        <v>44850</v>
      </c>
      <c r="T130" t="s">
        <v>95</v>
      </c>
      <c r="U130">
        <v>500</v>
      </c>
      <c r="X130">
        <v>5</v>
      </c>
      <c r="Y130" t="s">
        <v>96</v>
      </c>
      <c r="AC130" t="s">
        <v>1366</v>
      </c>
      <c r="AD130" t="s">
        <v>1448</v>
      </c>
      <c r="AE130">
        <v>24400</v>
      </c>
      <c r="AF130" t="s">
        <v>627</v>
      </c>
      <c r="AJ130">
        <v>613828567</v>
      </c>
      <c r="AK130" t="s">
        <v>628</v>
      </c>
      <c r="AL130">
        <v>0</v>
      </c>
      <c r="AM130">
        <v>0</v>
      </c>
    </row>
    <row r="131" spans="1:39" x14ac:dyDescent="0.25">
      <c r="A131">
        <v>1632873</v>
      </c>
      <c r="B131" t="s">
        <v>623</v>
      </c>
      <c r="C131" t="s">
        <v>629</v>
      </c>
      <c r="D131">
        <v>248216</v>
      </c>
      <c r="E131" t="s">
        <v>101</v>
      </c>
      <c r="H131" s="29">
        <v>40797</v>
      </c>
      <c r="I131" t="s">
        <v>106</v>
      </c>
      <c r="J131">
        <v>-14</v>
      </c>
      <c r="K131" t="s">
        <v>93</v>
      </c>
      <c r="M131" t="s">
        <v>94</v>
      </c>
      <c r="N131">
        <v>10240026</v>
      </c>
      <c r="O131" t="s">
        <v>159</v>
      </c>
      <c r="P131" s="29">
        <v>45565</v>
      </c>
      <c r="Q131" t="s">
        <v>1367</v>
      </c>
      <c r="R131" s="29">
        <v>45565</v>
      </c>
      <c r="T131" t="s">
        <v>95</v>
      </c>
      <c r="U131">
        <v>500</v>
      </c>
      <c r="X131">
        <v>5</v>
      </c>
      <c r="Y131" t="s">
        <v>96</v>
      </c>
      <c r="AC131" t="s">
        <v>1366</v>
      </c>
      <c r="AD131" t="s">
        <v>1449</v>
      </c>
      <c r="AE131">
        <v>24230</v>
      </c>
      <c r="AF131" t="s">
        <v>630</v>
      </c>
      <c r="AK131" t="s">
        <v>631</v>
      </c>
      <c r="AL131">
        <v>0</v>
      </c>
      <c r="AM131">
        <v>0</v>
      </c>
    </row>
    <row r="132" spans="1:39" x14ac:dyDescent="0.25">
      <c r="A132">
        <v>1632870</v>
      </c>
      <c r="B132" t="s">
        <v>623</v>
      </c>
      <c r="C132" t="s">
        <v>632</v>
      </c>
      <c r="D132">
        <v>248215</v>
      </c>
      <c r="E132" t="s">
        <v>101</v>
      </c>
      <c r="H132" s="29">
        <v>42783</v>
      </c>
      <c r="I132" t="s">
        <v>101</v>
      </c>
      <c r="J132">
        <v>-9</v>
      </c>
      <c r="K132" t="s">
        <v>93</v>
      </c>
      <c r="M132" t="s">
        <v>94</v>
      </c>
      <c r="N132">
        <v>10240026</v>
      </c>
      <c r="O132" t="s">
        <v>159</v>
      </c>
      <c r="P132" s="29">
        <v>45565</v>
      </c>
      <c r="Q132" t="s">
        <v>1367</v>
      </c>
      <c r="R132" s="29">
        <v>45565</v>
      </c>
      <c r="T132" t="s">
        <v>95</v>
      </c>
      <c r="U132">
        <v>500</v>
      </c>
      <c r="X132">
        <v>5</v>
      </c>
      <c r="Y132" t="s">
        <v>96</v>
      </c>
      <c r="AC132" t="s">
        <v>1366</v>
      </c>
      <c r="AD132" t="s">
        <v>1449</v>
      </c>
      <c r="AE132">
        <v>24230</v>
      </c>
      <c r="AF132" t="s">
        <v>630</v>
      </c>
      <c r="AK132" t="s">
        <v>631</v>
      </c>
      <c r="AL132">
        <v>0</v>
      </c>
      <c r="AM132">
        <v>0</v>
      </c>
    </row>
    <row r="133" spans="1:39" x14ac:dyDescent="0.25">
      <c r="A133">
        <v>1671080</v>
      </c>
      <c r="B133" t="s">
        <v>1450</v>
      </c>
      <c r="C133" t="s">
        <v>195</v>
      </c>
      <c r="D133">
        <v>248375</v>
      </c>
      <c r="E133" t="s">
        <v>101</v>
      </c>
      <c r="H133" s="29">
        <v>42674</v>
      </c>
      <c r="I133" t="s">
        <v>101</v>
      </c>
      <c r="J133">
        <v>-9</v>
      </c>
      <c r="K133" t="s">
        <v>93</v>
      </c>
      <c r="M133" t="s">
        <v>94</v>
      </c>
      <c r="N133">
        <v>10240020</v>
      </c>
      <c r="O133" t="s">
        <v>32</v>
      </c>
      <c r="P133" s="29">
        <v>45645</v>
      </c>
      <c r="Q133" t="s">
        <v>1367</v>
      </c>
      <c r="R133" s="29">
        <v>45645</v>
      </c>
      <c r="T133" t="s">
        <v>95</v>
      </c>
      <c r="U133">
        <v>500</v>
      </c>
      <c r="X133">
        <v>5</v>
      </c>
      <c r="Y133" t="s">
        <v>96</v>
      </c>
      <c r="AC133" t="s">
        <v>1366</v>
      </c>
      <c r="AD133" t="s">
        <v>114</v>
      </c>
      <c r="AE133">
        <v>24430</v>
      </c>
      <c r="AF133" t="s">
        <v>1451</v>
      </c>
      <c r="AI133">
        <v>624135864</v>
      </c>
      <c r="AJ133">
        <v>661112490</v>
      </c>
      <c r="AK133" t="s">
        <v>1452</v>
      </c>
      <c r="AL133">
        <v>1</v>
      </c>
      <c r="AM133">
        <v>0</v>
      </c>
    </row>
    <row r="134" spans="1:39" x14ac:dyDescent="0.25">
      <c r="A134">
        <v>1670280</v>
      </c>
      <c r="B134" t="s">
        <v>1453</v>
      </c>
      <c r="C134" t="s">
        <v>228</v>
      </c>
      <c r="D134">
        <v>248372</v>
      </c>
      <c r="E134" t="s">
        <v>101</v>
      </c>
      <c r="H134" s="29">
        <v>40048</v>
      </c>
      <c r="I134" t="s">
        <v>124</v>
      </c>
      <c r="J134">
        <v>-16</v>
      </c>
      <c r="K134" t="s">
        <v>93</v>
      </c>
      <c r="M134" t="s">
        <v>94</v>
      </c>
      <c r="N134">
        <v>10240020</v>
      </c>
      <c r="O134" t="s">
        <v>32</v>
      </c>
      <c r="P134" s="29">
        <v>45640</v>
      </c>
      <c r="Q134" t="s">
        <v>1367</v>
      </c>
      <c r="R134" s="29">
        <v>45640</v>
      </c>
      <c r="T134" t="s">
        <v>95</v>
      </c>
      <c r="U134">
        <v>500</v>
      </c>
      <c r="X134">
        <v>5</v>
      </c>
      <c r="Y134" t="s">
        <v>96</v>
      </c>
      <c r="AC134" t="s">
        <v>1366</v>
      </c>
      <c r="AD134" t="s">
        <v>108</v>
      </c>
      <c r="AE134">
        <v>24000</v>
      </c>
      <c r="AF134" t="s">
        <v>1454</v>
      </c>
      <c r="AI134">
        <v>761602883</v>
      </c>
      <c r="AJ134">
        <v>780383609</v>
      </c>
      <c r="AK134" t="s">
        <v>1455</v>
      </c>
      <c r="AL134">
        <v>0</v>
      </c>
      <c r="AM134">
        <v>0</v>
      </c>
    </row>
    <row r="135" spans="1:39" x14ac:dyDescent="0.25">
      <c r="A135">
        <v>1365272</v>
      </c>
      <c r="B135" t="s">
        <v>633</v>
      </c>
      <c r="C135" t="s">
        <v>181</v>
      </c>
      <c r="D135">
        <v>247523</v>
      </c>
      <c r="E135" t="s">
        <v>91</v>
      </c>
      <c r="F135" t="s">
        <v>91</v>
      </c>
      <c r="H135" s="29">
        <v>40429</v>
      </c>
      <c r="I135" t="s">
        <v>182</v>
      </c>
      <c r="J135">
        <v>-15</v>
      </c>
      <c r="K135" t="s">
        <v>93</v>
      </c>
      <c r="M135" t="s">
        <v>94</v>
      </c>
      <c r="N135">
        <v>10240018</v>
      </c>
      <c r="O135" t="s">
        <v>31</v>
      </c>
      <c r="P135" s="29">
        <v>45542</v>
      </c>
      <c r="Q135" t="s">
        <v>1367</v>
      </c>
      <c r="R135" s="29">
        <v>44484</v>
      </c>
      <c r="T135" t="s">
        <v>95</v>
      </c>
      <c r="U135">
        <v>522</v>
      </c>
      <c r="X135">
        <v>5</v>
      </c>
      <c r="Y135" t="s">
        <v>96</v>
      </c>
      <c r="AC135" t="s">
        <v>1366</v>
      </c>
      <c r="AD135" t="s">
        <v>1456</v>
      </c>
      <c r="AE135">
        <v>19600</v>
      </c>
      <c r="AF135" t="s">
        <v>634</v>
      </c>
      <c r="AJ135">
        <v>618033196</v>
      </c>
      <c r="AK135" t="s">
        <v>635</v>
      </c>
      <c r="AL135">
        <v>1</v>
      </c>
      <c r="AM135">
        <v>0</v>
      </c>
    </row>
    <row r="136" spans="1:39" x14ac:dyDescent="0.25">
      <c r="A136">
        <v>1449507</v>
      </c>
      <c r="B136" t="s">
        <v>636</v>
      </c>
      <c r="C136" t="s">
        <v>293</v>
      </c>
      <c r="D136">
        <v>247720</v>
      </c>
      <c r="E136" t="s">
        <v>101</v>
      </c>
      <c r="F136" t="s">
        <v>101</v>
      </c>
      <c r="H136" s="29">
        <v>41489</v>
      </c>
      <c r="I136" t="s">
        <v>92</v>
      </c>
      <c r="J136">
        <v>-12</v>
      </c>
      <c r="K136" t="s">
        <v>93</v>
      </c>
      <c r="M136" t="s">
        <v>94</v>
      </c>
      <c r="N136">
        <v>10240018</v>
      </c>
      <c r="O136" t="s">
        <v>31</v>
      </c>
      <c r="P136" s="29">
        <v>45549</v>
      </c>
      <c r="Q136" t="s">
        <v>1367</v>
      </c>
      <c r="R136" s="29">
        <v>44848</v>
      </c>
      <c r="T136" t="s">
        <v>95</v>
      </c>
      <c r="U136">
        <v>500</v>
      </c>
      <c r="X136">
        <v>5</v>
      </c>
      <c r="Y136" t="s">
        <v>96</v>
      </c>
      <c r="AC136" t="s">
        <v>1366</v>
      </c>
      <c r="AD136" t="s">
        <v>1456</v>
      </c>
      <c r="AE136">
        <v>19600</v>
      </c>
      <c r="AF136" t="s">
        <v>637</v>
      </c>
      <c r="AJ136" t="s">
        <v>638</v>
      </c>
      <c r="AK136" t="s">
        <v>639</v>
      </c>
      <c r="AL136">
        <v>1</v>
      </c>
      <c r="AM136">
        <v>0</v>
      </c>
    </row>
    <row r="137" spans="1:39" x14ac:dyDescent="0.25">
      <c r="A137">
        <v>1381776</v>
      </c>
      <c r="B137" t="s">
        <v>640</v>
      </c>
      <c r="C137" t="s">
        <v>475</v>
      </c>
      <c r="D137">
        <v>247582</v>
      </c>
      <c r="E137" t="s">
        <v>91</v>
      </c>
      <c r="F137" t="s">
        <v>91</v>
      </c>
      <c r="H137" s="29">
        <v>40148</v>
      </c>
      <c r="I137" t="s">
        <v>124</v>
      </c>
      <c r="J137">
        <v>-16</v>
      </c>
      <c r="K137" t="s">
        <v>93</v>
      </c>
      <c r="M137" t="s">
        <v>94</v>
      </c>
      <c r="N137">
        <v>10240015</v>
      </c>
      <c r="O137" t="s">
        <v>30</v>
      </c>
      <c r="P137" s="29">
        <v>45553</v>
      </c>
      <c r="Q137" t="s">
        <v>1367</v>
      </c>
      <c r="R137" s="29">
        <v>44539</v>
      </c>
      <c r="S137" s="29">
        <v>45551</v>
      </c>
      <c r="T137" t="s">
        <v>107</v>
      </c>
      <c r="U137">
        <v>600</v>
      </c>
      <c r="X137">
        <v>6</v>
      </c>
      <c r="Y137" t="s">
        <v>96</v>
      </c>
      <c r="AC137" t="s">
        <v>1366</v>
      </c>
      <c r="AD137" t="s">
        <v>641</v>
      </c>
      <c r="AE137">
        <v>24400</v>
      </c>
      <c r="AF137" t="s">
        <v>642</v>
      </c>
      <c r="AI137">
        <v>553823987</v>
      </c>
      <c r="AJ137">
        <v>627047174</v>
      </c>
      <c r="AK137" t="s">
        <v>643</v>
      </c>
      <c r="AL137">
        <v>0</v>
      </c>
      <c r="AM137">
        <v>0</v>
      </c>
    </row>
    <row r="138" spans="1:39" x14ac:dyDescent="0.25">
      <c r="A138">
        <v>1638094</v>
      </c>
      <c r="B138" t="s">
        <v>644</v>
      </c>
      <c r="C138" t="s">
        <v>645</v>
      </c>
      <c r="D138">
        <v>248240</v>
      </c>
      <c r="E138" t="s">
        <v>101</v>
      </c>
      <c r="H138" s="29">
        <v>42658</v>
      </c>
      <c r="I138" t="s">
        <v>101</v>
      </c>
      <c r="J138">
        <v>-9</v>
      </c>
      <c r="K138" t="s">
        <v>93</v>
      </c>
      <c r="M138" t="s">
        <v>94</v>
      </c>
      <c r="N138">
        <v>10240006</v>
      </c>
      <c r="O138" t="s">
        <v>26</v>
      </c>
      <c r="P138" s="29">
        <v>45569</v>
      </c>
      <c r="Q138" t="s">
        <v>1367</v>
      </c>
      <c r="R138" s="29">
        <v>45569</v>
      </c>
      <c r="S138" s="29">
        <v>45553</v>
      </c>
      <c r="T138" t="s">
        <v>107</v>
      </c>
      <c r="U138">
        <v>500</v>
      </c>
      <c r="X138">
        <v>5</v>
      </c>
      <c r="Y138" t="s">
        <v>96</v>
      </c>
      <c r="AC138" t="s">
        <v>1366</v>
      </c>
      <c r="AD138" t="s">
        <v>646</v>
      </c>
      <c r="AE138">
        <v>24750</v>
      </c>
      <c r="AF138" t="s">
        <v>647</v>
      </c>
      <c r="AJ138">
        <v>675180122</v>
      </c>
      <c r="AK138" t="s">
        <v>648</v>
      </c>
      <c r="AL138">
        <v>0</v>
      </c>
      <c r="AM138">
        <v>0</v>
      </c>
    </row>
    <row r="139" spans="1:39" x14ac:dyDescent="0.25">
      <c r="A139">
        <v>1531598</v>
      </c>
      <c r="B139" t="s">
        <v>640</v>
      </c>
      <c r="C139" t="s">
        <v>1371</v>
      </c>
      <c r="D139">
        <v>247974</v>
      </c>
      <c r="E139" t="s">
        <v>101</v>
      </c>
      <c r="F139" t="s">
        <v>101</v>
      </c>
      <c r="H139" s="29">
        <v>40898</v>
      </c>
      <c r="I139" t="s">
        <v>106</v>
      </c>
      <c r="J139">
        <v>-14</v>
      </c>
      <c r="K139" t="s">
        <v>93</v>
      </c>
      <c r="M139" t="s">
        <v>94</v>
      </c>
      <c r="N139">
        <v>10240020</v>
      </c>
      <c r="O139" t="s">
        <v>32</v>
      </c>
      <c r="P139" s="29">
        <v>45549</v>
      </c>
      <c r="Q139" t="s">
        <v>1367</v>
      </c>
      <c r="R139" s="29">
        <v>45205</v>
      </c>
      <c r="T139" t="s">
        <v>95</v>
      </c>
      <c r="U139">
        <v>500</v>
      </c>
      <c r="X139">
        <v>5</v>
      </c>
      <c r="Y139" t="s">
        <v>96</v>
      </c>
      <c r="AC139" t="s">
        <v>1366</v>
      </c>
      <c r="AD139" t="s">
        <v>200</v>
      </c>
      <c r="AE139">
        <v>24460</v>
      </c>
      <c r="AF139" t="s">
        <v>1458</v>
      </c>
      <c r="AJ139">
        <v>659243640</v>
      </c>
      <c r="AK139" t="s">
        <v>649</v>
      </c>
      <c r="AL139">
        <v>1</v>
      </c>
      <c r="AM139">
        <v>1</v>
      </c>
    </row>
    <row r="140" spans="1:39" x14ac:dyDescent="0.25">
      <c r="A140">
        <v>1646705</v>
      </c>
      <c r="B140" t="s">
        <v>650</v>
      </c>
      <c r="C140" t="s">
        <v>651</v>
      </c>
      <c r="D140">
        <v>248272</v>
      </c>
      <c r="E140" t="s">
        <v>101</v>
      </c>
      <c r="H140" s="29">
        <v>40832</v>
      </c>
      <c r="I140" t="s">
        <v>106</v>
      </c>
      <c r="J140">
        <v>-14</v>
      </c>
      <c r="K140" t="s">
        <v>93</v>
      </c>
      <c r="M140" t="s">
        <v>94</v>
      </c>
      <c r="N140">
        <v>10240015</v>
      </c>
      <c r="O140" t="s">
        <v>30</v>
      </c>
      <c r="P140" s="29">
        <v>45578</v>
      </c>
      <c r="Q140" t="s">
        <v>1367</v>
      </c>
      <c r="R140" s="29">
        <v>45578</v>
      </c>
      <c r="S140" s="29">
        <v>45568</v>
      </c>
      <c r="T140" t="s">
        <v>107</v>
      </c>
      <c r="U140">
        <v>500</v>
      </c>
      <c r="X140">
        <v>5</v>
      </c>
      <c r="Y140" t="s">
        <v>96</v>
      </c>
      <c r="AC140" t="s">
        <v>1366</v>
      </c>
      <c r="AD140" t="s">
        <v>652</v>
      </c>
      <c r="AE140">
        <v>24400</v>
      </c>
      <c r="AF140" t="s">
        <v>653</v>
      </c>
      <c r="AJ140" t="s">
        <v>654</v>
      </c>
      <c r="AK140" t="s">
        <v>655</v>
      </c>
      <c r="AL140">
        <v>0</v>
      </c>
      <c r="AM140">
        <v>0</v>
      </c>
    </row>
    <row r="141" spans="1:39" x14ac:dyDescent="0.25">
      <c r="A141">
        <v>1523329</v>
      </c>
      <c r="B141" t="s">
        <v>656</v>
      </c>
      <c r="C141" t="s">
        <v>657</v>
      </c>
      <c r="D141">
        <v>247898</v>
      </c>
      <c r="E141" t="s">
        <v>101</v>
      </c>
      <c r="F141" t="s">
        <v>101</v>
      </c>
      <c r="H141" s="29">
        <v>42414</v>
      </c>
      <c r="I141" t="s">
        <v>101</v>
      </c>
      <c r="J141">
        <v>-9</v>
      </c>
      <c r="K141" t="s">
        <v>93</v>
      </c>
      <c r="M141" t="s">
        <v>94</v>
      </c>
      <c r="N141">
        <v>10240014</v>
      </c>
      <c r="O141" t="s">
        <v>29</v>
      </c>
      <c r="P141" s="29">
        <v>45605</v>
      </c>
      <c r="Q141" t="s">
        <v>1367</v>
      </c>
      <c r="R141" s="29">
        <v>45196</v>
      </c>
      <c r="T141" t="s">
        <v>95</v>
      </c>
      <c r="U141">
        <v>500</v>
      </c>
      <c r="X141">
        <v>5</v>
      </c>
      <c r="Y141" t="s">
        <v>96</v>
      </c>
      <c r="AC141" t="s">
        <v>1366</v>
      </c>
      <c r="AD141" t="s">
        <v>447</v>
      </c>
      <c r="AE141">
        <v>24200</v>
      </c>
      <c r="AF141" t="s">
        <v>658</v>
      </c>
      <c r="AJ141">
        <v>670885630</v>
      </c>
      <c r="AK141" t="s">
        <v>659</v>
      </c>
      <c r="AL141">
        <v>0</v>
      </c>
      <c r="AM141">
        <v>0</v>
      </c>
    </row>
    <row r="142" spans="1:39" x14ac:dyDescent="0.25">
      <c r="A142">
        <v>1626966</v>
      </c>
      <c r="B142" t="s">
        <v>660</v>
      </c>
      <c r="C142" t="s">
        <v>293</v>
      </c>
      <c r="D142">
        <v>248196</v>
      </c>
      <c r="E142" t="s">
        <v>101</v>
      </c>
      <c r="H142" s="29">
        <v>43039</v>
      </c>
      <c r="I142" t="s">
        <v>101</v>
      </c>
      <c r="J142">
        <v>-9</v>
      </c>
      <c r="K142" t="s">
        <v>93</v>
      </c>
      <c r="M142" t="s">
        <v>94</v>
      </c>
      <c r="N142">
        <v>10240014</v>
      </c>
      <c r="O142" t="s">
        <v>29</v>
      </c>
      <c r="P142" s="29">
        <v>45560</v>
      </c>
      <c r="Q142" t="s">
        <v>1367</v>
      </c>
      <c r="R142" s="29">
        <v>45560</v>
      </c>
      <c r="T142" t="s">
        <v>95</v>
      </c>
      <c r="U142">
        <v>500</v>
      </c>
      <c r="X142">
        <v>5</v>
      </c>
      <c r="Y142" t="s">
        <v>96</v>
      </c>
      <c r="AC142" t="s">
        <v>1366</v>
      </c>
      <c r="AD142" t="s">
        <v>661</v>
      </c>
      <c r="AE142">
        <v>24200</v>
      </c>
      <c r="AF142" t="s">
        <v>662</v>
      </c>
      <c r="AJ142">
        <v>624862501</v>
      </c>
      <c r="AK142" t="s">
        <v>663</v>
      </c>
      <c r="AL142">
        <v>0</v>
      </c>
      <c r="AM142">
        <v>0</v>
      </c>
    </row>
    <row r="143" spans="1:39" x14ac:dyDescent="0.25">
      <c r="A143">
        <v>1540385</v>
      </c>
      <c r="B143" t="s">
        <v>664</v>
      </c>
      <c r="C143" t="s">
        <v>665</v>
      </c>
      <c r="D143">
        <v>248004</v>
      </c>
      <c r="E143" t="s">
        <v>101</v>
      </c>
      <c r="F143" t="s">
        <v>101</v>
      </c>
      <c r="H143" s="29">
        <v>41186</v>
      </c>
      <c r="I143" t="s">
        <v>140</v>
      </c>
      <c r="J143">
        <v>-13</v>
      </c>
      <c r="K143" t="s">
        <v>93</v>
      </c>
      <c r="M143" t="s">
        <v>94</v>
      </c>
      <c r="N143">
        <v>10240005</v>
      </c>
      <c r="O143" t="s">
        <v>19</v>
      </c>
      <c r="P143" s="29">
        <v>45539</v>
      </c>
      <c r="Q143" t="s">
        <v>1367</v>
      </c>
      <c r="R143" s="29">
        <v>45220</v>
      </c>
      <c r="T143" t="s">
        <v>95</v>
      </c>
      <c r="U143">
        <v>500</v>
      </c>
      <c r="X143">
        <v>5</v>
      </c>
      <c r="Y143" t="s">
        <v>96</v>
      </c>
      <c r="AC143" t="s">
        <v>1366</v>
      </c>
      <c r="AD143" t="s">
        <v>666</v>
      </c>
      <c r="AE143">
        <v>24160</v>
      </c>
      <c r="AF143" t="s">
        <v>667</v>
      </c>
      <c r="AK143" t="s">
        <v>668</v>
      </c>
      <c r="AL143">
        <v>0</v>
      </c>
      <c r="AM143">
        <v>0</v>
      </c>
    </row>
    <row r="144" spans="1:39" x14ac:dyDescent="0.25">
      <c r="A144">
        <v>1637692</v>
      </c>
      <c r="B144" t="s">
        <v>669</v>
      </c>
      <c r="C144" t="s">
        <v>1459</v>
      </c>
      <c r="D144">
        <v>248236</v>
      </c>
      <c r="E144" t="s">
        <v>101</v>
      </c>
      <c r="H144" s="29">
        <v>42936</v>
      </c>
      <c r="I144" t="s">
        <v>101</v>
      </c>
      <c r="J144">
        <v>-9</v>
      </c>
      <c r="K144" t="s">
        <v>93</v>
      </c>
      <c r="M144" t="s">
        <v>94</v>
      </c>
      <c r="N144">
        <v>10240014</v>
      </c>
      <c r="O144" t="s">
        <v>29</v>
      </c>
      <c r="P144" s="29">
        <v>45568</v>
      </c>
      <c r="Q144" t="s">
        <v>1367</v>
      </c>
      <c r="R144" s="29">
        <v>45568</v>
      </c>
      <c r="T144" t="s">
        <v>95</v>
      </c>
      <c r="U144">
        <v>500</v>
      </c>
      <c r="X144">
        <v>5</v>
      </c>
      <c r="Y144" t="s">
        <v>96</v>
      </c>
      <c r="AC144" t="s">
        <v>1366</v>
      </c>
      <c r="AD144" t="s">
        <v>670</v>
      </c>
      <c r="AE144">
        <v>24200</v>
      </c>
      <c r="AF144" t="s">
        <v>671</v>
      </c>
      <c r="AJ144">
        <v>681365272</v>
      </c>
      <c r="AK144" t="s">
        <v>672</v>
      </c>
      <c r="AL144">
        <v>0</v>
      </c>
      <c r="AM144">
        <v>0</v>
      </c>
    </row>
    <row r="145" spans="1:39" x14ac:dyDescent="0.25">
      <c r="A145">
        <v>1630435</v>
      </c>
      <c r="B145" t="s">
        <v>673</v>
      </c>
      <c r="C145" t="s">
        <v>164</v>
      </c>
      <c r="D145">
        <v>248209</v>
      </c>
      <c r="E145" t="s">
        <v>101</v>
      </c>
      <c r="H145" s="29">
        <v>42810</v>
      </c>
      <c r="I145" t="s">
        <v>101</v>
      </c>
      <c r="J145">
        <v>-9</v>
      </c>
      <c r="K145" t="s">
        <v>93</v>
      </c>
      <c r="M145" t="s">
        <v>94</v>
      </c>
      <c r="N145">
        <v>10240020</v>
      </c>
      <c r="O145" t="s">
        <v>32</v>
      </c>
      <c r="P145" s="29">
        <v>45562</v>
      </c>
      <c r="Q145" t="s">
        <v>1367</v>
      </c>
      <c r="R145" s="29">
        <v>45562</v>
      </c>
      <c r="T145" t="s">
        <v>95</v>
      </c>
      <c r="U145">
        <v>500</v>
      </c>
      <c r="X145">
        <v>5</v>
      </c>
      <c r="Y145" t="s">
        <v>96</v>
      </c>
      <c r="AC145" t="s">
        <v>1366</v>
      </c>
      <c r="AD145" t="s">
        <v>674</v>
      </c>
      <c r="AE145">
        <v>24660</v>
      </c>
      <c r="AF145" t="s">
        <v>675</v>
      </c>
      <c r="AJ145">
        <v>628289041</v>
      </c>
      <c r="AK145" t="s">
        <v>676</v>
      </c>
      <c r="AL145">
        <v>0</v>
      </c>
      <c r="AM145">
        <v>0</v>
      </c>
    </row>
    <row r="146" spans="1:39" x14ac:dyDescent="0.25">
      <c r="A146">
        <v>1448171</v>
      </c>
      <c r="B146" t="s">
        <v>677</v>
      </c>
      <c r="C146" t="s">
        <v>1460</v>
      </c>
      <c r="D146">
        <v>247704</v>
      </c>
      <c r="E146" t="s">
        <v>101</v>
      </c>
      <c r="F146" t="s">
        <v>91</v>
      </c>
      <c r="H146" s="29">
        <v>39870</v>
      </c>
      <c r="I146" t="s">
        <v>124</v>
      </c>
      <c r="J146">
        <v>-16</v>
      </c>
      <c r="K146" t="s">
        <v>93</v>
      </c>
      <c r="M146" t="s">
        <v>94</v>
      </c>
      <c r="N146">
        <v>10240007</v>
      </c>
      <c r="O146" t="s">
        <v>27</v>
      </c>
      <c r="P146" s="29">
        <v>45569</v>
      </c>
      <c r="Q146" t="s">
        <v>1367</v>
      </c>
      <c r="R146" s="29">
        <v>44846</v>
      </c>
      <c r="T146" t="s">
        <v>95</v>
      </c>
      <c r="U146">
        <v>500</v>
      </c>
      <c r="X146">
        <v>5</v>
      </c>
      <c r="Y146" t="s">
        <v>96</v>
      </c>
      <c r="AC146" t="s">
        <v>1366</v>
      </c>
      <c r="AD146" t="s">
        <v>678</v>
      </c>
      <c r="AE146">
        <v>24210</v>
      </c>
      <c r="AF146" t="s">
        <v>679</v>
      </c>
      <c r="AI146">
        <v>673928303</v>
      </c>
      <c r="AJ146">
        <v>673928307</v>
      </c>
      <c r="AK146" t="s">
        <v>680</v>
      </c>
      <c r="AL146">
        <v>0</v>
      </c>
      <c r="AM146">
        <v>0</v>
      </c>
    </row>
    <row r="147" spans="1:39" x14ac:dyDescent="0.25">
      <c r="A147">
        <v>1513759</v>
      </c>
      <c r="B147" t="s">
        <v>681</v>
      </c>
      <c r="C147" t="s">
        <v>682</v>
      </c>
      <c r="D147">
        <v>247864</v>
      </c>
      <c r="E147" t="s">
        <v>101</v>
      </c>
      <c r="F147" t="s">
        <v>101</v>
      </c>
      <c r="H147" s="29">
        <v>42042</v>
      </c>
      <c r="I147" t="s">
        <v>134</v>
      </c>
      <c r="J147">
        <v>-10</v>
      </c>
      <c r="K147" t="s">
        <v>93</v>
      </c>
      <c r="M147" t="s">
        <v>94</v>
      </c>
      <c r="N147">
        <v>10240015</v>
      </c>
      <c r="O147" t="s">
        <v>30</v>
      </c>
      <c r="P147" s="29">
        <v>45550</v>
      </c>
      <c r="Q147" t="s">
        <v>1367</v>
      </c>
      <c r="R147" s="29">
        <v>45186</v>
      </c>
      <c r="T147" t="s">
        <v>95</v>
      </c>
      <c r="U147">
        <v>500</v>
      </c>
      <c r="X147">
        <v>5</v>
      </c>
      <c r="Y147" t="s">
        <v>96</v>
      </c>
      <c r="AC147" t="s">
        <v>1366</v>
      </c>
      <c r="AD147" t="s">
        <v>683</v>
      </c>
      <c r="AE147">
        <v>24400</v>
      </c>
      <c r="AF147" t="s">
        <v>684</v>
      </c>
      <c r="AJ147" t="s">
        <v>685</v>
      </c>
      <c r="AK147" t="s">
        <v>686</v>
      </c>
      <c r="AL147">
        <v>0</v>
      </c>
      <c r="AM147">
        <v>0</v>
      </c>
    </row>
    <row r="148" spans="1:39" x14ac:dyDescent="0.25">
      <c r="A148">
        <v>1369699</v>
      </c>
      <c r="B148" t="s">
        <v>687</v>
      </c>
      <c r="C148" t="s">
        <v>688</v>
      </c>
      <c r="D148">
        <v>247544</v>
      </c>
      <c r="E148" t="s">
        <v>101</v>
      </c>
      <c r="F148" t="s">
        <v>101</v>
      </c>
      <c r="H148" s="29">
        <v>41868</v>
      </c>
      <c r="I148" t="s">
        <v>113</v>
      </c>
      <c r="J148">
        <v>-11</v>
      </c>
      <c r="K148" t="s">
        <v>135</v>
      </c>
      <c r="M148" t="s">
        <v>94</v>
      </c>
      <c r="N148">
        <v>10240015</v>
      </c>
      <c r="O148" t="s">
        <v>30</v>
      </c>
      <c r="P148" s="29">
        <v>45565</v>
      </c>
      <c r="Q148" t="s">
        <v>1367</v>
      </c>
      <c r="R148" s="29">
        <v>44493</v>
      </c>
      <c r="T148" t="s">
        <v>95</v>
      </c>
      <c r="U148">
        <v>500</v>
      </c>
      <c r="X148">
        <v>5</v>
      </c>
      <c r="Y148" t="s">
        <v>96</v>
      </c>
      <c r="AC148" t="s">
        <v>1366</v>
      </c>
      <c r="AD148" t="s">
        <v>1385</v>
      </c>
      <c r="AE148">
        <v>24400</v>
      </c>
      <c r="AF148" t="s">
        <v>689</v>
      </c>
      <c r="AI148">
        <v>547198078</v>
      </c>
      <c r="AJ148">
        <v>650333751</v>
      </c>
      <c r="AK148" t="s">
        <v>690</v>
      </c>
      <c r="AL148">
        <v>0</v>
      </c>
      <c r="AM148">
        <v>0</v>
      </c>
    </row>
    <row r="149" spans="1:39" x14ac:dyDescent="0.25">
      <c r="A149">
        <v>1514458</v>
      </c>
      <c r="B149" t="s">
        <v>691</v>
      </c>
      <c r="C149" t="s">
        <v>692</v>
      </c>
      <c r="D149">
        <v>247870</v>
      </c>
      <c r="E149" t="s">
        <v>101</v>
      </c>
      <c r="F149" t="s">
        <v>101</v>
      </c>
      <c r="H149" s="29">
        <v>41934</v>
      </c>
      <c r="I149" t="s">
        <v>113</v>
      </c>
      <c r="J149">
        <v>-11</v>
      </c>
      <c r="K149" t="s">
        <v>93</v>
      </c>
      <c r="M149" t="s">
        <v>94</v>
      </c>
      <c r="N149">
        <v>10240020</v>
      </c>
      <c r="O149" t="s">
        <v>32</v>
      </c>
      <c r="P149" s="29">
        <v>45549</v>
      </c>
      <c r="Q149" t="s">
        <v>1367</v>
      </c>
      <c r="R149" s="29">
        <v>45187</v>
      </c>
      <c r="T149" t="s">
        <v>95</v>
      </c>
      <c r="U149">
        <v>500</v>
      </c>
      <c r="X149">
        <v>5</v>
      </c>
      <c r="Y149" t="s">
        <v>96</v>
      </c>
      <c r="AC149" t="s">
        <v>1366</v>
      </c>
      <c r="AD149" t="s">
        <v>108</v>
      </c>
      <c r="AE149">
        <v>24000</v>
      </c>
      <c r="AF149" t="s">
        <v>693</v>
      </c>
      <c r="AJ149">
        <v>689756966</v>
      </c>
      <c r="AK149" t="s">
        <v>694</v>
      </c>
      <c r="AL149">
        <v>1</v>
      </c>
      <c r="AM149">
        <v>0</v>
      </c>
    </row>
    <row r="150" spans="1:39" x14ac:dyDescent="0.25">
      <c r="A150">
        <v>1619981</v>
      </c>
      <c r="B150" t="s">
        <v>695</v>
      </c>
      <c r="C150" t="s">
        <v>696</v>
      </c>
      <c r="D150">
        <v>248168</v>
      </c>
      <c r="E150" t="s">
        <v>101</v>
      </c>
      <c r="H150" s="29">
        <v>41845</v>
      </c>
      <c r="I150" t="s">
        <v>113</v>
      </c>
      <c r="J150">
        <v>-11</v>
      </c>
      <c r="K150" t="s">
        <v>93</v>
      </c>
      <c r="M150" t="s">
        <v>94</v>
      </c>
      <c r="N150">
        <v>10240036</v>
      </c>
      <c r="O150" t="s">
        <v>37</v>
      </c>
      <c r="P150" s="29">
        <v>45555</v>
      </c>
      <c r="Q150" t="s">
        <v>1367</v>
      </c>
      <c r="R150" s="29">
        <v>45555</v>
      </c>
      <c r="T150" t="s">
        <v>95</v>
      </c>
      <c r="U150">
        <v>500</v>
      </c>
      <c r="X150">
        <v>5</v>
      </c>
      <c r="Y150" t="s">
        <v>96</v>
      </c>
      <c r="AC150" t="s">
        <v>1366</v>
      </c>
      <c r="AD150" t="s">
        <v>247</v>
      </c>
      <c r="AE150">
        <v>24600</v>
      </c>
      <c r="AF150" t="s">
        <v>697</v>
      </c>
      <c r="AJ150">
        <v>679483729</v>
      </c>
      <c r="AK150" t="s">
        <v>698</v>
      </c>
      <c r="AL150">
        <v>1</v>
      </c>
      <c r="AM150">
        <v>0</v>
      </c>
    </row>
    <row r="151" spans="1:39" x14ac:dyDescent="0.25">
      <c r="A151">
        <v>1549055</v>
      </c>
      <c r="B151" t="s">
        <v>699</v>
      </c>
      <c r="C151" t="s">
        <v>1434</v>
      </c>
      <c r="D151">
        <v>248031</v>
      </c>
      <c r="E151" t="s">
        <v>101</v>
      </c>
      <c r="F151" t="s">
        <v>101</v>
      </c>
      <c r="H151" s="29">
        <v>39758</v>
      </c>
      <c r="I151" t="s">
        <v>382</v>
      </c>
      <c r="J151">
        <v>-17</v>
      </c>
      <c r="K151" t="s">
        <v>93</v>
      </c>
      <c r="M151" t="s">
        <v>94</v>
      </c>
      <c r="N151">
        <v>10240005</v>
      </c>
      <c r="O151" t="s">
        <v>19</v>
      </c>
      <c r="P151" s="29">
        <v>45562</v>
      </c>
      <c r="Q151" t="s">
        <v>1367</v>
      </c>
      <c r="R151" s="29">
        <v>45252</v>
      </c>
      <c r="T151" t="s">
        <v>95</v>
      </c>
      <c r="U151">
        <v>500</v>
      </c>
      <c r="X151">
        <v>5</v>
      </c>
      <c r="Y151" t="s">
        <v>96</v>
      </c>
      <c r="AC151" t="s">
        <v>1366</v>
      </c>
      <c r="AD151" t="s">
        <v>700</v>
      </c>
      <c r="AE151">
        <v>24330</v>
      </c>
      <c r="AF151" t="s">
        <v>701</v>
      </c>
      <c r="AJ151" t="s">
        <v>702</v>
      </c>
      <c r="AK151" t="s">
        <v>703</v>
      </c>
      <c r="AL151">
        <v>0</v>
      </c>
      <c r="AM151">
        <v>0</v>
      </c>
    </row>
    <row r="152" spans="1:39" x14ac:dyDescent="0.25">
      <c r="A152">
        <v>1447653</v>
      </c>
      <c r="B152" t="s">
        <v>704</v>
      </c>
      <c r="C152" t="s">
        <v>705</v>
      </c>
      <c r="D152">
        <v>247701</v>
      </c>
      <c r="E152" t="s">
        <v>101</v>
      </c>
      <c r="F152" t="s">
        <v>101</v>
      </c>
      <c r="H152" s="29">
        <v>40142</v>
      </c>
      <c r="I152" t="s">
        <v>124</v>
      </c>
      <c r="J152">
        <v>-16</v>
      </c>
      <c r="K152" t="s">
        <v>93</v>
      </c>
      <c r="M152" t="s">
        <v>94</v>
      </c>
      <c r="N152">
        <v>10240007</v>
      </c>
      <c r="O152" t="s">
        <v>27</v>
      </c>
      <c r="P152" s="29">
        <v>45547</v>
      </c>
      <c r="Q152" t="s">
        <v>1367</v>
      </c>
      <c r="R152" s="29">
        <v>44846</v>
      </c>
      <c r="T152" t="s">
        <v>95</v>
      </c>
      <c r="U152">
        <v>500</v>
      </c>
      <c r="X152">
        <v>5</v>
      </c>
      <c r="Y152" t="s">
        <v>96</v>
      </c>
      <c r="AC152" t="s">
        <v>1366</v>
      </c>
      <c r="AD152" t="s">
        <v>706</v>
      </c>
      <c r="AE152">
        <v>24210</v>
      </c>
      <c r="AF152" t="s">
        <v>707</v>
      </c>
      <c r="AI152">
        <v>673885869</v>
      </c>
      <c r="AJ152">
        <v>672833519</v>
      </c>
      <c r="AK152" t="s">
        <v>708</v>
      </c>
      <c r="AL152">
        <v>1</v>
      </c>
      <c r="AM152">
        <v>0</v>
      </c>
    </row>
    <row r="153" spans="1:39" x14ac:dyDescent="0.25">
      <c r="A153">
        <v>1451228</v>
      </c>
      <c r="B153" t="s">
        <v>709</v>
      </c>
      <c r="C153" t="s">
        <v>123</v>
      </c>
      <c r="D153">
        <v>247746</v>
      </c>
      <c r="E153" t="s">
        <v>101</v>
      </c>
      <c r="F153" t="s">
        <v>91</v>
      </c>
      <c r="H153" s="29">
        <v>39848</v>
      </c>
      <c r="I153" t="s">
        <v>124</v>
      </c>
      <c r="J153">
        <v>-16</v>
      </c>
      <c r="K153" t="s">
        <v>93</v>
      </c>
      <c r="M153" t="s">
        <v>94</v>
      </c>
      <c r="N153">
        <v>10240026</v>
      </c>
      <c r="O153" t="s">
        <v>159</v>
      </c>
      <c r="P153" s="29">
        <v>45557</v>
      </c>
      <c r="Q153" t="s">
        <v>1367</v>
      </c>
      <c r="R153" s="29">
        <v>44852</v>
      </c>
      <c r="T153" t="s">
        <v>95</v>
      </c>
      <c r="U153">
        <v>500</v>
      </c>
      <c r="X153">
        <v>5</v>
      </c>
      <c r="Y153" t="s">
        <v>96</v>
      </c>
      <c r="AC153" t="s">
        <v>1366</v>
      </c>
      <c r="AD153" t="s">
        <v>710</v>
      </c>
      <c r="AE153">
        <v>24130</v>
      </c>
      <c r="AF153" t="s">
        <v>1462</v>
      </c>
      <c r="AJ153">
        <v>689641565</v>
      </c>
      <c r="AK153" t="s">
        <v>711</v>
      </c>
      <c r="AL153">
        <v>1</v>
      </c>
      <c r="AM153">
        <v>0</v>
      </c>
    </row>
    <row r="154" spans="1:39" x14ac:dyDescent="0.25">
      <c r="A154">
        <v>1535108</v>
      </c>
      <c r="B154" t="s">
        <v>712</v>
      </c>
      <c r="C154" t="s">
        <v>713</v>
      </c>
      <c r="D154">
        <v>247984</v>
      </c>
      <c r="E154" t="s">
        <v>101</v>
      </c>
      <c r="F154" t="s">
        <v>101</v>
      </c>
      <c r="H154" s="29">
        <v>41547</v>
      </c>
      <c r="I154" t="s">
        <v>92</v>
      </c>
      <c r="J154">
        <v>-12</v>
      </c>
      <c r="K154" t="s">
        <v>93</v>
      </c>
      <c r="M154" t="s">
        <v>94</v>
      </c>
      <c r="N154">
        <v>10240005</v>
      </c>
      <c r="O154" t="s">
        <v>19</v>
      </c>
      <c r="P154" s="29">
        <v>45546</v>
      </c>
      <c r="Q154" t="s">
        <v>1367</v>
      </c>
      <c r="R154" s="29">
        <v>45210</v>
      </c>
      <c r="T154" t="s">
        <v>95</v>
      </c>
      <c r="U154">
        <v>500</v>
      </c>
      <c r="X154">
        <v>5</v>
      </c>
      <c r="Y154" t="s">
        <v>96</v>
      </c>
      <c r="AC154" t="s">
        <v>1366</v>
      </c>
      <c r="AD154" t="s">
        <v>714</v>
      </c>
      <c r="AE154">
        <v>24640</v>
      </c>
      <c r="AF154" t="s">
        <v>715</v>
      </c>
      <c r="AJ154" t="s">
        <v>716</v>
      </c>
      <c r="AK154" t="s">
        <v>717</v>
      </c>
      <c r="AL154">
        <v>0</v>
      </c>
      <c r="AM154">
        <v>0</v>
      </c>
    </row>
    <row r="155" spans="1:39" x14ac:dyDescent="0.25">
      <c r="A155">
        <v>1636175</v>
      </c>
      <c r="B155" t="s">
        <v>718</v>
      </c>
      <c r="C155" t="s">
        <v>158</v>
      </c>
      <c r="D155">
        <v>248220</v>
      </c>
      <c r="E155" t="s">
        <v>101</v>
      </c>
      <c r="H155" s="29">
        <v>41093</v>
      </c>
      <c r="I155" t="s">
        <v>140</v>
      </c>
      <c r="J155">
        <v>-13</v>
      </c>
      <c r="K155" t="s">
        <v>93</v>
      </c>
      <c r="M155" t="s">
        <v>94</v>
      </c>
      <c r="N155">
        <v>10240018</v>
      </c>
      <c r="O155" t="s">
        <v>31</v>
      </c>
      <c r="P155" s="29">
        <v>45567</v>
      </c>
      <c r="Q155" t="s">
        <v>1367</v>
      </c>
      <c r="R155" s="29">
        <v>45567</v>
      </c>
      <c r="T155" t="s">
        <v>95</v>
      </c>
      <c r="U155">
        <v>500</v>
      </c>
      <c r="X155">
        <v>5</v>
      </c>
      <c r="Y155" t="s">
        <v>96</v>
      </c>
      <c r="AC155" t="s">
        <v>1366</v>
      </c>
      <c r="AD155" t="s">
        <v>719</v>
      </c>
      <c r="AE155">
        <v>19600</v>
      </c>
      <c r="AF155" t="s">
        <v>720</v>
      </c>
      <c r="AJ155">
        <v>621022316</v>
      </c>
      <c r="AK155" t="s">
        <v>721</v>
      </c>
      <c r="AL155">
        <v>0</v>
      </c>
      <c r="AM155">
        <v>0</v>
      </c>
    </row>
    <row r="156" spans="1:39" x14ac:dyDescent="0.25">
      <c r="A156">
        <v>1657634</v>
      </c>
      <c r="B156" t="s">
        <v>722</v>
      </c>
      <c r="C156" t="s">
        <v>723</v>
      </c>
      <c r="D156">
        <v>248316</v>
      </c>
      <c r="E156" t="s">
        <v>101</v>
      </c>
      <c r="H156" s="29">
        <v>41311</v>
      </c>
      <c r="I156" t="s">
        <v>92</v>
      </c>
      <c r="J156">
        <v>-12</v>
      </c>
      <c r="K156" t="s">
        <v>93</v>
      </c>
      <c r="M156" t="s">
        <v>94</v>
      </c>
      <c r="N156">
        <v>10240014</v>
      </c>
      <c r="O156" t="s">
        <v>29</v>
      </c>
      <c r="P156" s="29">
        <v>45605</v>
      </c>
      <c r="Q156" t="s">
        <v>1367</v>
      </c>
      <c r="R156" s="29">
        <v>45605</v>
      </c>
      <c r="T156" t="s">
        <v>95</v>
      </c>
      <c r="U156">
        <v>500</v>
      </c>
      <c r="X156">
        <v>5</v>
      </c>
      <c r="Y156" t="s">
        <v>96</v>
      </c>
      <c r="AC156" t="s">
        <v>1366</v>
      </c>
      <c r="AD156" t="s">
        <v>724</v>
      </c>
      <c r="AE156">
        <v>24200</v>
      </c>
      <c r="AF156" t="s">
        <v>1464</v>
      </c>
      <c r="AI156" t="s">
        <v>725</v>
      </c>
      <c r="AJ156" t="s">
        <v>726</v>
      </c>
      <c r="AK156" t="s">
        <v>727</v>
      </c>
      <c r="AL156">
        <v>1</v>
      </c>
      <c r="AM156">
        <v>0</v>
      </c>
    </row>
    <row r="157" spans="1:39" x14ac:dyDescent="0.25">
      <c r="A157">
        <v>1517650</v>
      </c>
      <c r="B157" t="s">
        <v>728</v>
      </c>
      <c r="C157" t="s">
        <v>1465</v>
      </c>
      <c r="D157">
        <v>247880</v>
      </c>
      <c r="E157" t="s">
        <v>101</v>
      </c>
      <c r="F157" t="s">
        <v>101</v>
      </c>
      <c r="H157" s="29">
        <v>40437</v>
      </c>
      <c r="I157" t="s">
        <v>182</v>
      </c>
      <c r="J157">
        <v>-15</v>
      </c>
      <c r="K157" t="s">
        <v>93</v>
      </c>
      <c r="M157" t="s">
        <v>94</v>
      </c>
      <c r="N157">
        <v>10240002</v>
      </c>
      <c r="O157" t="s">
        <v>24</v>
      </c>
      <c r="P157" s="29">
        <v>45547</v>
      </c>
      <c r="Q157" t="s">
        <v>1367</v>
      </c>
      <c r="R157" s="29">
        <v>45190</v>
      </c>
      <c r="S157" s="29">
        <v>45498</v>
      </c>
      <c r="T157" t="s">
        <v>107</v>
      </c>
      <c r="U157">
        <v>500</v>
      </c>
      <c r="X157">
        <v>5</v>
      </c>
      <c r="Y157" t="s">
        <v>96</v>
      </c>
      <c r="AC157" t="s">
        <v>1366</v>
      </c>
      <c r="AD157" t="s">
        <v>729</v>
      </c>
      <c r="AE157">
        <v>24520</v>
      </c>
      <c r="AF157" t="s">
        <v>730</v>
      </c>
      <c r="AJ157">
        <v>627106633</v>
      </c>
      <c r="AK157" t="s">
        <v>731</v>
      </c>
      <c r="AL157">
        <v>0</v>
      </c>
      <c r="AM157">
        <v>0</v>
      </c>
    </row>
    <row r="158" spans="1:39" x14ac:dyDescent="0.25">
      <c r="A158">
        <v>1518626</v>
      </c>
      <c r="B158" t="s">
        <v>732</v>
      </c>
      <c r="C158" t="s">
        <v>1466</v>
      </c>
      <c r="D158">
        <v>247882</v>
      </c>
      <c r="E158" t="s">
        <v>101</v>
      </c>
      <c r="F158" t="s">
        <v>101</v>
      </c>
      <c r="H158" s="29">
        <v>40425</v>
      </c>
      <c r="I158" t="s">
        <v>182</v>
      </c>
      <c r="J158">
        <v>-15</v>
      </c>
      <c r="K158" t="s">
        <v>93</v>
      </c>
      <c r="M158" t="s">
        <v>94</v>
      </c>
      <c r="N158">
        <v>10240001</v>
      </c>
      <c r="O158" t="s">
        <v>23</v>
      </c>
      <c r="P158" s="29">
        <v>45561</v>
      </c>
      <c r="Q158" t="s">
        <v>1367</v>
      </c>
      <c r="R158" s="29">
        <v>45191</v>
      </c>
      <c r="S158" s="29">
        <v>45547</v>
      </c>
      <c r="T158" t="s">
        <v>107</v>
      </c>
      <c r="U158">
        <v>500</v>
      </c>
      <c r="X158">
        <v>5</v>
      </c>
      <c r="Y158" t="s">
        <v>96</v>
      </c>
      <c r="AC158" t="s">
        <v>1366</v>
      </c>
      <c r="AD158" t="s">
        <v>733</v>
      </c>
      <c r="AE158">
        <v>24560</v>
      </c>
      <c r="AF158" t="s">
        <v>734</v>
      </c>
      <c r="AJ158">
        <v>670463160</v>
      </c>
      <c r="AK158" t="s">
        <v>735</v>
      </c>
      <c r="AL158">
        <v>0</v>
      </c>
      <c r="AM158">
        <v>0</v>
      </c>
    </row>
    <row r="159" spans="1:39" x14ac:dyDescent="0.25">
      <c r="A159">
        <v>1621362</v>
      </c>
      <c r="B159" t="s">
        <v>736</v>
      </c>
      <c r="C159" t="s">
        <v>737</v>
      </c>
      <c r="D159">
        <v>248173</v>
      </c>
      <c r="E159" t="s">
        <v>101</v>
      </c>
      <c r="H159" s="29">
        <v>42789</v>
      </c>
      <c r="I159" t="s">
        <v>101</v>
      </c>
      <c r="J159">
        <v>-9</v>
      </c>
      <c r="K159" t="s">
        <v>93</v>
      </c>
      <c r="M159" t="s">
        <v>94</v>
      </c>
      <c r="N159">
        <v>10240005</v>
      </c>
      <c r="O159" t="s">
        <v>19</v>
      </c>
      <c r="P159" s="29">
        <v>45555</v>
      </c>
      <c r="Q159" t="s">
        <v>1367</v>
      </c>
      <c r="R159" s="29">
        <v>45555</v>
      </c>
      <c r="T159" t="s">
        <v>95</v>
      </c>
      <c r="U159">
        <v>500</v>
      </c>
      <c r="X159">
        <v>5</v>
      </c>
      <c r="Y159" t="s">
        <v>96</v>
      </c>
      <c r="AC159" t="s">
        <v>1366</v>
      </c>
      <c r="AD159" t="s">
        <v>738</v>
      </c>
      <c r="AE159">
        <v>24420</v>
      </c>
      <c r="AF159" t="s">
        <v>739</v>
      </c>
      <c r="AJ159" t="s">
        <v>740</v>
      </c>
      <c r="AK159" t="s">
        <v>741</v>
      </c>
      <c r="AL159">
        <v>1</v>
      </c>
      <c r="AM159">
        <v>0</v>
      </c>
    </row>
    <row r="160" spans="1:39" x14ac:dyDescent="0.25">
      <c r="A160">
        <v>1612097</v>
      </c>
      <c r="B160" t="s">
        <v>742</v>
      </c>
      <c r="C160" t="s">
        <v>293</v>
      </c>
      <c r="D160">
        <v>248145</v>
      </c>
      <c r="E160" t="s">
        <v>101</v>
      </c>
      <c r="H160" s="29">
        <v>42868</v>
      </c>
      <c r="I160" t="s">
        <v>101</v>
      </c>
      <c r="J160">
        <v>-9</v>
      </c>
      <c r="K160" t="s">
        <v>93</v>
      </c>
      <c r="M160" t="s">
        <v>94</v>
      </c>
      <c r="N160">
        <v>10240018</v>
      </c>
      <c r="O160" t="s">
        <v>31</v>
      </c>
      <c r="P160" s="29">
        <v>45549</v>
      </c>
      <c r="Q160" t="s">
        <v>1367</v>
      </c>
      <c r="R160" s="29">
        <v>45549</v>
      </c>
      <c r="T160" t="s">
        <v>95</v>
      </c>
      <c r="U160">
        <v>500</v>
      </c>
      <c r="X160">
        <v>5</v>
      </c>
      <c r="Y160" t="s">
        <v>96</v>
      </c>
      <c r="AC160" t="s">
        <v>1366</v>
      </c>
      <c r="AD160" t="s">
        <v>743</v>
      </c>
      <c r="AE160">
        <v>19310</v>
      </c>
      <c r="AF160" t="s">
        <v>744</v>
      </c>
      <c r="AI160">
        <v>688722710</v>
      </c>
      <c r="AJ160">
        <v>646306973</v>
      </c>
      <c r="AK160" t="s">
        <v>745</v>
      </c>
      <c r="AL160">
        <v>0</v>
      </c>
      <c r="AM160">
        <v>0</v>
      </c>
    </row>
    <row r="161" spans="1:39" x14ac:dyDescent="0.25">
      <c r="A161">
        <v>1449503</v>
      </c>
      <c r="B161" t="s">
        <v>746</v>
      </c>
      <c r="C161" t="s">
        <v>747</v>
      </c>
      <c r="D161">
        <v>247719</v>
      </c>
      <c r="E161" t="s">
        <v>101</v>
      </c>
      <c r="H161" s="29">
        <v>41652</v>
      </c>
      <c r="I161" t="s">
        <v>113</v>
      </c>
      <c r="J161">
        <v>-11</v>
      </c>
      <c r="K161" t="s">
        <v>93</v>
      </c>
      <c r="M161" t="s">
        <v>94</v>
      </c>
      <c r="N161">
        <v>10240007</v>
      </c>
      <c r="O161" t="s">
        <v>27</v>
      </c>
      <c r="P161" s="29">
        <v>45586</v>
      </c>
      <c r="Q161" t="s">
        <v>1367</v>
      </c>
      <c r="R161" s="29">
        <v>44848</v>
      </c>
      <c r="S161" s="29">
        <v>45580</v>
      </c>
      <c r="T161" t="s">
        <v>107</v>
      </c>
      <c r="U161">
        <v>500</v>
      </c>
      <c r="X161">
        <v>5</v>
      </c>
      <c r="Y161" t="s">
        <v>96</v>
      </c>
      <c r="AC161" t="s">
        <v>1366</v>
      </c>
      <c r="AD161" t="s">
        <v>748</v>
      </c>
      <c r="AE161">
        <v>24120</v>
      </c>
      <c r="AF161" t="s">
        <v>749</v>
      </c>
      <c r="AJ161" t="s">
        <v>750</v>
      </c>
      <c r="AK161" t="s">
        <v>751</v>
      </c>
      <c r="AL161">
        <v>0</v>
      </c>
      <c r="AM161">
        <v>0</v>
      </c>
    </row>
    <row r="162" spans="1:39" x14ac:dyDescent="0.25">
      <c r="A162">
        <v>1531600</v>
      </c>
      <c r="B162" t="s">
        <v>752</v>
      </c>
      <c r="C162" t="s">
        <v>651</v>
      </c>
      <c r="D162">
        <v>247975</v>
      </c>
      <c r="E162" t="s">
        <v>101</v>
      </c>
      <c r="F162" t="s">
        <v>101</v>
      </c>
      <c r="H162" s="29">
        <v>40647</v>
      </c>
      <c r="I162" t="s">
        <v>106</v>
      </c>
      <c r="J162">
        <v>-14</v>
      </c>
      <c r="K162" t="s">
        <v>93</v>
      </c>
      <c r="M162" t="s">
        <v>94</v>
      </c>
      <c r="N162">
        <v>10240020</v>
      </c>
      <c r="O162" t="s">
        <v>32</v>
      </c>
      <c r="P162" s="29">
        <v>45590</v>
      </c>
      <c r="Q162" t="s">
        <v>1367</v>
      </c>
      <c r="R162" s="29">
        <v>45205</v>
      </c>
      <c r="T162" t="s">
        <v>95</v>
      </c>
      <c r="U162">
        <v>500</v>
      </c>
      <c r="X162">
        <v>5</v>
      </c>
      <c r="Y162" t="s">
        <v>96</v>
      </c>
      <c r="AC162" t="s">
        <v>1366</v>
      </c>
      <c r="AD162" t="s">
        <v>200</v>
      </c>
      <c r="AE162">
        <v>24460</v>
      </c>
      <c r="AF162" t="s">
        <v>1467</v>
      </c>
      <c r="AI162">
        <v>547460021</v>
      </c>
      <c r="AJ162">
        <v>610588439</v>
      </c>
      <c r="AK162" t="s">
        <v>753</v>
      </c>
      <c r="AL162">
        <v>1</v>
      </c>
      <c r="AM162">
        <v>0</v>
      </c>
    </row>
    <row r="163" spans="1:39" x14ac:dyDescent="0.25">
      <c r="A163">
        <v>1512925</v>
      </c>
      <c r="B163" t="s">
        <v>754</v>
      </c>
      <c r="C163" t="s">
        <v>755</v>
      </c>
      <c r="D163">
        <v>247861</v>
      </c>
      <c r="E163" t="s">
        <v>101</v>
      </c>
      <c r="F163" t="s">
        <v>91</v>
      </c>
      <c r="H163" s="29">
        <v>41226</v>
      </c>
      <c r="I163" t="s">
        <v>140</v>
      </c>
      <c r="J163">
        <v>-13</v>
      </c>
      <c r="K163" t="s">
        <v>93</v>
      </c>
      <c r="M163" t="s">
        <v>94</v>
      </c>
      <c r="N163">
        <v>10240005</v>
      </c>
      <c r="O163" t="s">
        <v>19</v>
      </c>
      <c r="P163" s="29">
        <v>45554</v>
      </c>
      <c r="Q163" t="s">
        <v>1367</v>
      </c>
      <c r="R163" s="29">
        <v>45185</v>
      </c>
      <c r="T163" t="s">
        <v>95</v>
      </c>
      <c r="U163">
        <v>500</v>
      </c>
      <c r="X163">
        <v>5</v>
      </c>
      <c r="Y163" t="s">
        <v>96</v>
      </c>
      <c r="AC163" t="s">
        <v>1366</v>
      </c>
      <c r="AD163" t="s">
        <v>756</v>
      </c>
      <c r="AE163">
        <v>24420</v>
      </c>
      <c r="AF163" t="s">
        <v>757</v>
      </c>
      <c r="AJ163">
        <v>650315326</v>
      </c>
      <c r="AK163" t="s">
        <v>758</v>
      </c>
      <c r="AL163">
        <v>0</v>
      </c>
      <c r="AM163">
        <v>0</v>
      </c>
    </row>
    <row r="164" spans="1:39" x14ac:dyDescent="0.25">
      <c r="A164">
        <v>1619917</v>
      </c>
      <c r="B164" t="s">
        <v>754</v>
      </c>
      <c r="C164" t="s">
        <v>759</v>
      </c>
      <c r="D164">
        <v>248167</v>
      </c>
      <c r="E164" t="s">
        <v>101</v>
      </c>
      <c r="H164" s="29">
        <v>42285</v>
      </c>
      <c r="I164" t="s">
        <v>134</v>
      </c>
      <c r="J164">
        <v>-10</v>
      </c>
      <c r="K164" t="s">
        <v>93</v>
      </c>
      <c r="M164" t="s">
        <v>94</v>
      </c>
      <c r="N164">
        <v>10240005</v>
      </c>
      <c r="O164" t="s">
        <v>19</v>
      </c>
      <c r="P164" s="29">
        <v>45554</v>
      </c>
      <c r="Q164" t="s">
        <v>1367</v>
      </c>
      <c r="R164" s="29">
        <v>45554</v>
      </c>
      <c r="T164" t="s">
        <v>95</v>
      </c>
      <c r="U164">
        <v>500</v>
      </c>
      <c r="X164">
        <v>5</v>
      </c>
      <c r="Y164" t="s">
        <v>96</v>
      </c>
      <c r="AC164" t="s">
        <v>1366</v>
      </c>
      <c r="AD164" t="s">
        <v>760</v>
      </c>
      <c r="AE164">
        <v>24420</v>
      </c>
      <c r="AF164" t="s">
        <v>757</v>
      </c>
      <c r="AK164" t="s">
        <v>758</v>
      </c>
      <c r="AL164">
        <v>0</v>
      </c>
      <c r="AM164">
        <v>0</v>
      </c>
    </row>
    <row r="165" spans="1:39" x14ac:dyDescent="0.25">
      <c r="A165">
        <v>1186778</v>
      </c>
      <c r="B165" t="s">
        <v>761</v>
      </c>
      <c r="C165" t="s">
        <v>762</v>
      </c>
      <c r="D165">
        <v>7114080</v>
      </c>
      <c r="E165" t="s">
        <v>91</v>
      </c>
      <c r="F165" t="s">
        <v>91</v>
      </c>
      <c r="H165" s="29">
        <v>40702</v>
      </c>
      <c r="I165" t="s">
        <v>106</v>
      </c>
      <c r="J165">
        <v>-14</v>
      </c>
      <c r="K165" t="s">
        <v>93</v>
      </c>
      <c r="M165" t="s">
        <v>94</v>
      </c>
      <c r="N165">
        <v>10240014</v>
      </c>
      <c r="O165" t="s">
        <v>29</v>
      </c>
      <c r="P165" s="29">
        <v>45551</v>
      </c>
      <c r="Q165" t="s">
        <v>1367</v>
      </c>
      <c r="R165" s="29">
        <v>43022</v>
      </c>
      <c r="S165" s="29">
        <v>45534</v>
      </c>
      <c r="T165" t="s">
        <v>107</v>
      </c>
      <c r="U165">
        <v>784</v>
      </c>
      <c r="X165">
        <v>7</v>
      </c>
      <c r="Y165" t="s">
        <v>96</v>
      </c>
      <c r="AB165" s="29">
        <v>45540</v>
      </c>
      <c r="AC165" t="s">
        <v>1366</v>
      </c>
      <c r="AD165" t="s">
        <v>1388</v>
      </c>
      <c r="AE165">
        <v>24200</v>
      </c>
      <c r="AF165" t="s">
        <v>763</v>
      </c>
      <c r="AI165">
        <v>553282691</v>
      </c>
      <c r="AJ165">
        <v>676281410</v>
      </c>
      <c r="AK165" t="s">
        <v>764</v>
      </c>
      <c r="AL165">
        <v>1</v>
      </c>
      <c r="AM165">
        <v>0</v>
      </c>
    </row>
    <row r="166" spans="1:39" x14ac:dyDescent="0.25">
      <c r="A166">
        <v>1612251</v>
      </c>
      <c r="B166" t="s">
        <v>765</v>
      </c>
      <c r="C166" t="s">
        <v>298</v>
      </c>
      <c r="D166">
        <v>248150</v>
      </c>
      <c r="E166" t="s">
        <v>101</v>
      </c>
      <c r="H166" s="29">
        <v>41124</v>
      </c>
      <c r="I166" t="s">
        <v>140</v>
      </c>
      <c r="J166">
        <v>-13</v>
      </c>
      <c r="K166" t="s">
        <v>93</v>
      </c>
      <c r="M166" t="s">
        <v>94</v>
      </c>
      <c r="N166">
        <v>10240020</v>
      </c>
      <c r="O166" t="s">
        <v>32</v>
      </c>
      <c r="P166" s="29">
        <v>45549</v>
      </c>
      <c r="Q166" t="s">
        <v>1367</v>
      </c>
      <c r="R166" s="29">
        <v>45549</v>
      </c>
      <c r="S166" s="29">
        <v>45527</v>
      </c>
      <c r="T166" t="s">
        <v>107</v>
      </c>
      <c r="U166">
        <v>500</v>
      </c>
      <c r="X166">
        <v>5</v>
      </c>
      <c r="Y166" t="s">
        <v>96</v>
      </c>
      <c r="AC166" t="s">
        <v>1366</v>
      </c>
      <c r="AD166" t="s">
        <v>766</v>
      </c>
      <c r="AE166">
        <v>24310</v>
      </c>
      <c r="AF166" t="s">
        <v>767</v>
      </c>
      <c r="AH166" t="s">
        <v>768</v>
      </c>
      <c r="AK166" t="s">
        <v>769</v>
      </c>
      <c r="AL166">
        <v>0</v>
      </c>
      <c r="AM166">
        <v>0</v>
      </c>
    </row>
    <row r="167" spans="1:39" x14ac:dyDescent="0.25">
      <c r="A167">
        <v>1674519</v>
      </c>
      <c r="B167" t="s">
        <v>1468</v>
      </c>
      <c r="C167" t="s">
        <v>1461</v>
      </c>
      <c r="D167">
        <v>248385</v>
      </c>
      <c r="E167" t="s">
        <v>101</v>
      </c>
      <c r="H167" s="29">
        <v>41830</v>
      </c>
      <c r="I167" t="s">
        <v>113</v>
      </c>
      <c r="J167">
        <v>-11</v>
      </c>
      <c r="K167" t="s">
        <v>93</v>
      </c>
      <c r="M167" t="s">
        <v>94</v>
      </c>
      <c r="N167">
        <v>10240015</v>
      </c>
      <c r="O167" t="s">
        <v>30</v>
      </c>
      <c r="P167" s="29">
        <v>45679</v>
      </c>
      <c r="Q167" t="s">
        <v>1367</v>
      </c>
      <c r="R167" s="29">
        <v>45679</v>
      </c>
      <c r="T167" t="s">
        <v>95</v>
      </c>
      <c r="U167">
        <v>500</v>
      </c>
      <c r="X167">
        <v>5</v>
      </c>
      <c r="Y167" t="s">
        <v>96</v>
      </c>
      <c r="AC167" t="s">
        <v>1366</v>
      </c>
      <c r="AD167" t="s">
        <v>1469</v>
      </c>
      <c r="AE167">
        <v>24400</v>
      </c>
      <c r="AF167" t="s">
        <v>1470</v>
      </c>
      <c r="AJ167" t="s">
        <v>1471</v>
      </c>
      <c r="AK167" t="s">
        <v>1472</v>
      </c>
      <c r="AL167">
        <v>1</v>
      </c>
      <c r="AM167">
        <v>0</v>
      </c>
    </row>
    <row r="168" spans="1:39" x14ac:dyDescent="0.25">
      <c r="A168">
        <v>1443244</v>
      </c>
      <c r="B168" t="s">
        <v>770</v>
      </c>
      <c r="C168" t="s">
        <v>123</v>
      </c>
      <c r="D168">
        <v>247682</v>
      </c>
      <c r="E168" t="s">
        <v>101</v>
      </c>
      <c r="F168" t="s">
        <v>101</v>
      </c>
      <c r="H168" s="29">
        <v>40281</v>
      </c>
      <c r="I168" t="s">
        <v>182</v>
      </c>
      <c r="J168">
        <v>-15</v>
      </c>
      <c r="K168" t="s">
        <v>93</v>
      </c>
      <c r="M168" t="s">
        <v>94</v>
      </c>
      <c r="N168">
        <v>10240014</v>
      </c>
      <c r="O168" t="s">
        <v>29</v>
      </c>
      <c r="P168" s="29">
        <v>45553</v>
      </c>
      <c r="Q168" t="s">
        <v>1367</v>
      </c>
      <c r="R168" s="29">
        <v>44839</v>
      </c>
      <c r="T168" t="s">
        <v>95</v>
      </c>
      <c r="U168">
        <v>500</v>
      </c>
      <c r="X168">
        <v>5</v>
      </c>
      <c r="Y168" t="s">
        <v>96</v>
      </c>
      <c r="AC168" t="s">
        <v>1366</v>
      </c>
      <c r="AD168" t="s">
        <v>771</v>
      </c>
      <c r="AE168">
        <v>24250</v>
      </c>
      <c r="AF168" t="s">
        <v>772</v>
      </c>
      <c r="AJ168">
        <v>770630704</v>
      </c>
      <c r="AK168" t="s">
        <v>773</v>
      </c>
      <c r="AL168">
        <v>0</v>
      </c>
      <c r="AM168">
        <v>0</v>
      </c>
    </row>
    <row r="169" spans="1:39" x14ac:dyDescent="0.25">
      <c r="A169">
        <v>1449905</v>
      </c>
      <c r="B169" t="s">
        <v>774</v>
      </c>
      <c r="C169" t="s">
        <v>775</v>
      </c>
      <c r="D169">
        <v>247742</v>
      </c>
      <c r="E169" t="s">
        <v>101</v>
      </c>
      <c r="F169" t="s">
        <v>101</v>
      </c>
      <c r="H169" s="29">
        <v>41414</v>
      </c>
      <c r="I169" t="s">
        <v>92</v>
      </c>
      <c r="J169">
        <v>-12</v>
      </c>
      <c r="K169" t="s">
        <v>93</v>
      </c>
      <c r="M169" t="s">
        <v>94</v>
      </c>
      <c r="N169">
        <v>10240015</v>
      </c>
      <c r="O169" t="s">
        <v>30</v>
      </c>
      <c r="P169" s="29">
        <v>45542</v>
      </c>
      <c r="Q169" t="s">
        <v>1367</v>
      </c>
      <c r="R169" s="29">
        <v>44849</v>
      </c>
      <c r="T169" t="s">
        <v>95</v>
      </c>
      <c r="U169">
        <v>500</v>
      </c>
      <c r="X169">
        <v>5</v>
      </c>
      <c r="Y169" t="s">
        <v>96</v>
      </c>
      <c r="AC169" t="s">
        <v>1366</v>
      </c>
      <c r="AD169" t="s">
        <v>1396</v>
      </c>
      <c r="AE169">
        <v>24400</v>
      </c>
      <c r="AF169" t="s">
        <v>776</v>
      </c>
      <c r="AJ169" t="s">
        <v>777</v>
      </c>
      <c r="AK169" t="s">
        <v>778</v>
      </c>
      <c r="AL169">
        <v>0</v>
      </c>
      <c r="AM169">
        <v>0</v>
      </c>
    </row>
    <row r="170" spans="1:39" x14ac:dyDescent="0.25">
      <c r="A170">
        <v>1193964</v>
      </c>
      <c r="B170" t="s">
        <v>779</v>
      </c>
      <c r="C170" t="s">
        <v>755</v>
      </c>
      <c r="D170">
        <v>246998</v>
      </c>
      <c r="E170" t="s">
        <v>101</v>
      </c>
      <c r="H170" s="29">
        <v>39692</v>
      </c>
      <c r="I170" t="s">
        <v>382</v>
      </c>
      <c r="J170">
        <v>-17</v>
      </c>
      <c r="K170" t="s">
        <v>93</v>
      </c>
      <c r="M170" t="s">
        <v>94</v>
      </c>
      <c r="N170">
        <v>10240036</v>
      </c>
      <c r="O170" t="s">
        <v>37</v>
      </c>
      <c r="P170" s="29">
        <v>45516</v>
      </c>
      <c r="Q170" t="s">
        <v>1367</v>
      </c>
      <c r="R170" s="29">
        <v>43050</v>
      </c>
      <c r="S170" s="29">
        <v>45458</v>
      </c>
      <c r="T170" t="s">
        <v>107</v>
      </c>
      <c r="U170">
        <v>500</v>
      </c>
      <c r="X170">
        <v>5</v>
      </c>
      <c r="Y170" t="s">
        <v>96</v>
      </c>
      <c r="AC170" t="s">
        <v>1366</v>
      </c>
      <c r="AD170" t="s">
        <v>568</v>
      </c>
      <c r="AE170">
        <v>24600</v>
      </c>
      <c r="AF170" t="s">
        <v>569</v>
      </c>
      <c r="AJ170">
        <v>666923143</v>
      </c>
      <c r="AK170" t="s">
        <v>780</v>
      </c>
      <c r="AL170">
        <v>0</v>
      </c>
      <c r="AM170">
        <v>0</v>
      </c>
    </row>
    <row r="171" spans="1:39" x14ac:dyDescent="0.25">
      <c r="A171">
        <v>1663545</v>
      </c>
      <c r="B171" t="s">
        <v>781</v>
      </c>
      <c r="C171" t="s">
        <v>158</v>
      </c>
      <c r="D171">
        <v>248353</v>
      </c>
      <c r="E171" t="s">
        <v>101</v>
      </c>
      <c r="H171" s="29">
        <v>40960</v>
      </c>
      <c r="I171" t="s">
        <v>140</v>
      </c>
      <c r="J171">
        <v>-13</v>
      </c>
      <c r="K171" t="s">
        <v>93</v>
      </c>
      <c r="M171" t="s">
        <v>94</v>
      </c>
      <c r="N171">
        <v>10240030</v>
      </c>
      <c r="O171" t="s">
        <v>35</v>
      </c>
      <c r="P171" s="29">
        <v>45626</v>
      </c>
      <c r="Q171" t="s">
        <v>1367</v>
      </c>
      <c r="R171" s="29">
        <v>45626</v>
      </c>
      <c r="S171" s="29">
        <v>45581</v>
      </c>
      <c r="T171" t="s">
        <v>107</v>
      </c>
      <c r="U171">
        <v>500</v>
      </c>
      <c r="X171">
        <v>5</v>
      </c>
      <c r="Y171" t="s">
        <v>96</v>
      </c>
      <c r="AC171" t="s">
        <v>1366</v>
      </c>
      <c r="AD171" t="s">
        <v>782</v>
      </c>
      <c r="AE171">
        <v>24290</v>
      </c>
      <c r="AF171" t="s">
        <v>783</v>
      </c>
      <c r="AJ171">
        <v>650479182</v>
      </c>
      <c r="AK171" t="s">
        <v>784</v>
      </c>
      <c r="AL171">
        <v>0</v>
      </c>
      <c r="AM171">
        <v>0</v>
      </c>
    </row>
    <row r="172" spans="1:39" x14ac:dyDescent="0.25">
      <c r="A172">
        <v>1608506</v>
      </c>
      <c r="B172" t="s">
        <v>785</v>
      </c>
      <c r="C172" t="s">
        <v>118</v>
      </c>
      <c r="D172">
        <v>248134</v>
      </c>
      <c r="E172" t="s">
        <v>101</v>
      </c>
      <c r="H172" s="29">
        <v>40875</v>
      </c>
      <c r="I172" t="s">
        <v>106</v>
      </c>
      <c r="J172">
        <v>-14</v>
      </c>
      <c r="K172" t="s">
        <v>93</v>
      </c>
      <c r="M172" t="s">
        <v>94</v>
      </c>
      <c r="N172">
        <v>10240005</v>
      </c>
      <c r="O172" t="s">
        <v>19</v>
      </c>
      <c r="P172" s="29">
        <v>45546</v>
      </c>
      <c r="Q172" t="s">
        <v>1367</v>
      </c>
      <c r="R172" s="29">
        <v>45546</v>
      </c>
      <c r="T172" t="s">
        <v>95</v>
      </c>
      <c r="U172">
        <v>500</v>
      </c>
      <c r="X172">
        <v>5</v>
      </c>
      <c r="Y172" t="s">
        <v>96</v>
      </c>
      <c r="AC172" t="s">
        <v>1366</v>
      </c>
      <c r="AD172" t="s">
        <v>786</v>
      </c>
      <c r="AE172">
        <v>24420</v>
      </c>
      <c r="AF172" t="s">
        <v>1473</v>
      </c>
      <c r="AI172" t="s">
        <v>787</v>
      </c>
      <c r="AJ172" t="s">
        <v>788</v>
      </c>
      <c r="AK172" t="s">
        <v>789</v>
      </c>
      <c r="AL172">
        <v>1</v>
      </c>
      <c r="AM172">
        <v>0</v>
      </c>
    </row>
    <row r="173" spans="1:39" x14ac:dyDescent="0.25">
      <c r="A173">
        <v>1636189</v>
      </c>
      <c r="B173" t="s">
        <v>790</v>
      </c>
      <c r="C173" t="s">
        <v>527</v>
      </c>
      <c r="D173">
        <v>248221</v>
      </c>
      <c r="E173" t="s">
        <v>101</v>
      </c>
      <c r="H173" s="29">
        <v>40277</v>
      </c>
      <c r="I173" t="s">
        <v>182</v>
      </c>
      <c r="J173">
        <v>-15</v>
      </c>
      <c r="K173" t="s">
        <v>93</v>
      </c>
      <c r="M173" t="s">
        <v>94</v>
      </c>
      <c r="N173">
        <v>10240018</v>
      </c>
      <c r="O173" t="s">
        <v>31</v>
      </c>
      <c r="P173" s="29">
        <v>45567</v>
      </c>
      <c r="Q173" t="s">
        <v>1367</v>
      </c>
      <c r="R173" s="29">
        <v>45567</v>
      </c>
      <c r="T173" t="s">
        <v>95</v>
      </c>
      <c r="U173">
        <v>500</v>
      </c>
      <c r="X173">
        <v>5</v>
      </c>
      <c r="Y173" t="s">
        <v>96</v>
      </c>
      <c r="AC173" t="s">
        <v>1366</v>
      </c>
      <c r="AD173" t="s">
        <v>719</v>
      </c>
      <c r="AE173">
        <v>19600</v>
      </c>
      <c r="AF173" t="s">
        <v>791</v>
      </c>
      <c r="AH173" t="s">
        <v>791</v>
      </c>
      <c r="AJ173">
        <v>676817041</v>
      </c>
      <c r="AK173" t="s">
        <v>792</v>
      </c>
      <c r="AL173">
        <v>1</v>
      </c>
      <c r="AM173">
        <v>1</v>
      </c>
    </row>
    <row r="174" spans="1:39" x14ac:dyDescent="0.25">
      <c r="A174">
        <v>1569683</v>
      </c>
      <c r="B174" t="s">
        <v>793</v>
      </c>
      <c r="C174" t="s">
        <v>794</v>
      </c>
      <c r="D174">
        <v>248099</v>
      </c>
      <c r="E174" t="s">
        <v>101</v>
      </c>
      <c r="F174" t="s">
        <v>101</v>
      </c>
      <c r="H174" s="29">
        <v>41231</v>
      </c>
      <c r="I174" t="s">
        <v>140</v>
      </c>
      <c r="J174">
        <v>-13</v>
      </c>
      <c r="K174" t="s">
        <v>93</v>
      </c>
      <c r="M174" t="s">
        <v>94</v>
      </c>
      <c r="N174">
        <v>10240006</v>
      </c>
      <c r="O174" t="s">
        <v>26</v>
      </c>
      <c r="P174" s="29">
        <v>45547</v>
      </c>
      <c r="Q174" t="s">
        <v>1367</v>
      </c>
      <c r="R174" s="29">
        <v>45374</v>
      </c>
      <c r="T174" t="s">
        <v>95</v>
      </c>
      <c r="U174">
        <v>500</v>
      </c>
      <c r="X174">
        <v>5</v>
      </c>
      <c r="Y174" t="s">
        <v>96</v>
      </c>
      <c r="AC174" t="s">
        <v>1366</v>
      </c>
      <c r="AD174" t="s">
        <v>205</v>
      </c>
      <c r="AE174">
        <v>24750</v>
      </c>
      <c r="AF174" t="s">
        <v>795</v>
      </c>
      <c r="AJ174">
        <v>629551672</v>
      </c>
      <c r="AK174" t="s">
        <v>796</v>
      </c>
      <c r="AL174">
        <v>0</v>
      </c>
      <c r="AM174">
        <v>0</v>
      </c>
    </row>
    <row r="175" spans="1:39" x14ac:dyDescent="0.25">
      <c r="A175">
        <v>1386903</v>
      </c>
      <c r="B175" t="s">
        <v>797</v>
      </c>
      <c r="C175" t="s">
        <v>164</v>
      </c>
      <c r="D175">
        <v>247591</v>
      </c>
      <c r="E175" t="s">
        <v>91</v>
      </c>
      <c r="F175" t="s">
        <v>91</v>
      </c>
      <c r="H175" s="29">
        <v>39631</v>
      </c>
      <c r="I175" t="s">
        <v>382</v>
      </c>
      <c r="J175">
        <v>-17</v>
      </c>
      <c r="K175" t="s">
        <v>93</v>
      </c>
      <c r="M175" t="s">
        <v>94</v>
      </c>
      <c r="N175">
        <v>10240007</v>
      </c>
      <c r="O175" t="s">
        <v>27</v>
      </c>
      <c r="P175" s="29">
        <v>45542</v>
      </c>
      <c r="Q175" t="s">
        <v>1367</v>
      </c>
      <c r="R175" s="29">
        <v>44570</v>
      </c>
      <c r="T175" t="s">
        <v>95</v>
      </c>
      <c r="U175">
        <v>640</v>
      </c>
      <c r="X175">
        <v>6</v>
      </c>
      <c r="Y175" t="s">
        <v>96</v>
      </c>
      <c r="AC175" t="s">
        <v>1366</v>
      </c>
      <c r="AD175" t="s">
        <v>273</v>
      </c>
      <c r="AE175">
        <v>24120</v>
      </c>
      <c r="AF175">
        <v>42</v>
      </c>
      <c r="AG175" t="s">
        <v>798</v>
      </c>
      <c r="AJ175">
        <v>617582093</v>
      </c>
      <c r="AK175" t="s">
        <v>799</v>
      </c>
      <c r="AL175">
        <v>0</v>
      </c>
      <c r="AM175">
        <v>0</v>
      </c>
    </row>
    <row r="176" spans="1:39" x14ac:dyDescent="0.25">
      <c r="A176">
        <v>1644634</v>
      </c>
      <c r="B176" t="s">
        <v>800</v>
      </c>
      <c r="C176" t="s">
        <v>801</v>
      </c>
      <c r="D176">
        <v>248263</v>
      </c>
      <c r="E176" t="s">
        <v>101</v>
      </c>
      <c r="H176" s="29">
        <v>41466</v>
      </c>
      <c r="I176" t="s">
        <v>92</v>
      </c>
      <c r="J176">
        <v>-12</v>
      </c>
      <c r="K176" t="s">
        <v>93</v>
      </c>
      <c r="M176" t="s">
        <v>94</v>
      </c>
      <c r="N176">
        <v>10240020</v>
      </c>
      <c r="O176" t="s">
        <v>32</v>
      </c>
      <c r="P176" s="29">
        <v>45575</v>
      </c>
      <c r="Q176" t="s">
        <v>1367</v>
      </c>
      <c r="R176" s="29">
        <v>45575</v>
      </c>
      <c r="T176" t="s">
        <v>95</v>
      </c>
      <c r="U176">
        <v>500</v>
      </c>
      <c r="X176">
        <v>5</v>
      </c>
      <c r="Y176" t="s">
        <v>96</v>
      </c>
      <c r="AC176" t="s">
        <v>1366</v>
      </c>
      <c r="AD176" t="s">
        <v>108</v>
      </c>
      <c r="AE176">
        <v>24000</v>
      </c>
      <c r="AF176" t="s">
        <v>1474</v>
      </c>
      <c r="AJ176">
        <v>669007565</v>
      </c>
      <c r="AK176" t="s">
        <v>802</v>
      </c>
      <c r="AL176">
        <v>0</v>
      </c>
      <c r="AM176">
        <v>0</v>
      </c>
    </row>
    <row r="177" spans="1:39" x14ac:dyDescent="0.25">
      <c r="A177">
        <v>1622044</v>
      </c>
      <c r="B177" t="s">
        <v>803</v>
      </c>
      <c r="C177" t="s">
        <v>393</v>
      </c>
      <c r="D177">
        <v>248183</v>
      </c>
      <c r="E177" t="s">
        <v>101</v>
      </c>
      <c r="H177" s="29">
        <v>41860</v>
      </c>
      <c r="I177" t="s">
        <v>113</v>
      </c>
      <c r="J177">
        <v>-11</v>
      </c>
      <c r="K177" t="s">
        <v>93</v>
      </c>
      <c r="M177" t="s">
        <v>94</v>
      </c>
      <c r="N177">
        <v>10240020</v>
      </c>
      <c r="O177" t="s">
        <v>32</v>
      </c>
      <c r="P177" s="29">
        <v>45556</v>
      </c>
      <c r="Q177" t="s">
        <v>1367</v>
      </c>
      <c r="R177" s="29">
        <v>45556</v>
      </c>
      <c r="T177" t="s">
        <v>95</v>
      </c>
      <c r="U177">
        <v>500</v>
      </c>
      <c r="X177">
        <v>5</v>
      </c>
      <c r="Y177" t="s">
        <v>96</v>
      </c>
      <c r="AC177" t="s">
        <v>1366</v>
      </c>
      <c r="AD177" t="s">
        <v>804</v>
      </c>
      <c r="AE177">
        <v>24460</v>
      </c>
      <c r="AF177" t="s">
        <v>805</v>
      </c>
      <c r="AJ177">
        <v>603953717</v>
      </c>
      <c r="AK177" t="s">
        <v>806</v>
      </c>
      <c r="AL177">
        <v>0</v>
      </c>
      <c r="AM177">
        <v>0</v>
      </c>
    </row>
    <row r="178" spans="1:39" x14ac:dyDescent="0.25">
      <c r="A178">
        <v>1612854</v>
      </c>
      <c r="B178" t="s">
        <v>807</v>
      </c>
      <c r="C178" t="s">
        <v>808</v>
      </c>
      <c r="D178">
        <v>248158</v>
      </c>
      <c r="E178" t="s">
        <v>101</v>
      </c>
      <c r="H178" s="29">
        <v>41619</v>
      </c>
      <c r="I178" t="s">
        <v>92</v>
      </c>
      <c r="J178">
        <v>-12</v>
      </c>
      <c r="K178" t="s">
        <v>93</v>
      </c>
      <c r="M178" t="s">
        <v>94</v>
      </c>
      <c r="N178">
        <v>10240015</v>
      </c>
      <c r="O178" t="s">
        <v>30</v>
      </c>
      <c r="P178" s="29">
        <v>45550</v>
      </c>
      <c r="Q178" t="s">
        <v>1367</v>
      </c>
      <c r="R178" s="29">
        <v>45550</v>
      </c>
      <c r="T178" t="s">
        <v>95</v>
      </c>
      <c r="U178">
        <v>500</v>
      </c>
      <c r="X178">
        <v>5</v>
      </c>
      <c r="Y178" t="s">
        <v>96</v>
      </c>
      <c r="AC178" t="s">
        <v>1366</v>
      </c>
      <c r="AD178" t="s">
        <v>809</v>
      </c>
      <c r="AE178">
        <v>24190</v>
      </c>
      <c r="AF178" t="s">
        <v>810</v>
      </c>
      <c r="AJ178" t="s">
        <v>811</v>
      </c>
      <c r="AK178" t="s">
        <v>812</v>
      </c>
      <c r="AL178">
        <v>1</v>
      </c>
      <c r="AM178">
        <v>1</v>
      </c>
    </row>
    <row r="179" spans="1:39" x14ac:dyDescent="0.25">
      <c r="A179">
        <v>1663811</v>
      </c>
      <c r="B179" t="s">
        <v>1343</v>
      </c>
      <c r="C179" t="s">
        <v>1344</v>
      </c>
      <c r="D179">
        <v>248361</v>
      </c>
      <c r="E179" t="s">
        <v>101</v>
      </c>
      <c r="H179" s="29">
        <v>39923</v>
      </c>
      <c r="I179" t="s">
        <v>124</v>
      </c>
      <c r="J179">
        <v>-16</v>
      </c>
      <c r="K179" t="s">
        <v>135</v>
      </c>
      <c r="M179" t="s">
        <v>94</v>
      </c>
      <c r="N179">
        <v>10240006</v>
      </c>
      <c r="O179" t="s">
        <v>26</v>
      </c>
      <c r="P179" s="29">
        <v>45627</v>
      </c>
      <c r="Q179" t="s">
        <v>1367</v>
      </c>
      <c r="R179" s="29">
        <v>45627</v>
      </c>
      <c r="S179" s="29">
        <v>45581</v>
      </c>
      <c r="T179" t="s">
        <v>107</v>
      </c>
      <c r="U179">
        <v>500</v>
      </c>
      <c r="X179">
        <v>5</v>
      </c>
      <c r="Y179" t="s">
        <v>96</v>
      </c>
      <c r="AC179" t="s">
        <v>1366</v>
      </c>
      <c r="AD179" t="s">
        <v>1345</v>
      </c>
      <c r="AE179">
        <v>24000</v>
      </c>
      <c r="AF179" t="s">
        <v>1475</v>
      </c>
      <c r="AJ179">
        <v>625902213</v>
      </c>
      <c r="AK179" t="s">
        <v>1346</v>
      </c>
      <c r="AL179">
        <v>1</v>
      </c>
      <c r="AM179">
        <v>0</v>
      </c>
    </row>
    <row r="180" spans="1:39" x14ac:dyDescent="0.25">
      <c r="A180">
        <v>1658898</v>
      </c>
      <c r="B180" t="s">
        <v>813</v>
      </c>
      <c r="C180" t="s">
        <v>814</v>
      </c>
      <c r="D180">
        <v>248332</v>
      </c>
      <c r="E180" t="s">
        <v>101</v>
      </c>
      <c r="H180" s="29">
        <v>41801</v>
      </c>
      <c r="I180" t="s">
        <v>113</v>
      </c>
      <c r="J180">
        <v>-11</v>
      </c>
      <c r="K180" t="s">
        <v>135</v>
      </c>
      <c r="M180" t="s">
        <v>94</v>
      </c>
      <c r="N180">
        <v>10240006</v>
      </c>
      <c r="O180" t="s">
        <v>26</v>
      </c>
      <c r="P180" s="29">
        <v>45610</v>
      </c>
      <c r="Q180" t="s">
        <v>1367</v>
      </c>
      <c r="R180" s="29">
        <v>45610</v>
      </c>
      <c r="S180" s="29">
        <v>45604</v>
      </c>
      <c r="T180" t="s">
        <v>107</v>
      </c>
      <c r="U180">
        <v>500</v>
      </c>
      <c r="X180">
        <v>5</v>
      </c>
      <c r="Y180" t="s">
        <v>96</v>
      </c>
      <c r="AC180" t="s">
        <v>1366</v>
      </c>
      <c r="AD180" t="s">
        <v>815</v>
      </c>
      <c r="AE180">
        <v>24750</v>
      </c>
      <c r="AF180" t="s">
        <v>816</v>
      </c>
      <c r="AK180" t="s">
        <v>817</v>
      </c>
      <c r="AL180">
        <v>1</v>
      </c>
      <c r="AM180">
        <v>0</v>
      </c>
    </row>
    <row r="181" spans="1:39" x14ac:dyDescent="0.25">
      <c r="A181">
        <v>1659729</v>
      </c>
      <c r="B181" t="s">
        <v>818</v>
      </c>
      <c r="C181" t="s">
        <v>819</v>
      </c>
      <c r="D181">
        <v>248335</v>
      </c>
      <c r="E181" t="s">
        <v>101</v>
      </c>
      <c r="H181" s="29">
        <v>41233</v>
      </c>
      <c r="I181" t="s">
        <v>140</v>
      </c>
      <c r="J181">
        <v>-13</v>
      </c>
      <c r="K181" t="s">
        <v>93</v>
      </c>
      <c r="M181" t="s">
        <v>94</v>
      </c>
      <c r="N181">
        <v>10240030</v>
      </c>
      <c r="O181" t="s">
        <v>35</v>
      </c>
      <c r="P181" s="29">
        <v>45612</v>
      </c>
      <c r="Q181" t="s">
        <v>1367</v>
      </c>
      <c r="R181" s="29">
        <v>45612</v>
      </c>
      <c r="S181" s="29">
        <v>45609</v>
      </c>
      <c r="T181" t="s">
        <v>107</v>
      </c>
      <c r="U181">
        <v>500</v>
      </c>
      <c r="X181">
        <v>5</v>
      </c>
      <c r="Y181" t="s">
        <v>96</v>
      </c>
      <c r="AC181" t="s">
        <v>1366</v>
      </c>
      <c r="AD181" t="s">
        <v>551</v>
      </c>
      <c r="AE181">
        <v>24290</v>
      </c>
      <c r="AF181" t="s">
        <v>820</v>
      </c>
      <c r="AJ181">
        <v>627684525</v>
      </c>
      <c r="AK181" t="s">
        <v>821</v>
      </c>
      <c r="AL181">
        <v>1</v>
      </c>
      <c r="AM181">
        <v>1</v>
      </c>
    </row>
    <row r="182" spans="1:39" x14ac:dyDescent="0.25">
      <c r="A182">
        <v>1481638</v>
      </c>
      <c r="B182" t="s">
        <v>822</v>
      </c>
      <c r="C182" t="s">
        <v>823</v>
      </c>
      <c r="D182">
        <v>1910817</v>
      </c>
      <c r="E182" t="s">
        <v>101</v>
      </c>
      <c r="F182" t="s">
        <v>91</v>
      </c>
      <c r="H182" s="29">
        <v>41516</v>
      </c>
      <c r="I182" t="s">
        <v>92</v>
      </c>
      <c r="J182">
        <v>-12</v>
      </c>
      <c r="K182" t="s">
        <v>93</v>
      </c>
      <c r="M182" t="s">
        <v>94</v>
      </c>
      <c r="N182">
        <v>10240007</v>
      </c>
      <c r="O182" t="s">
        <v>27</v>
      </c>
      <c r="P182" s="29">
        <v>45569</v>
      </c>
      <c r="Q182" t="s">
        <v>1367</v>
      </c>
      <c r="R182" s="29">
        <v>45023</v>
      </c>
      <c r="S182" s="29">
        <v>45565</v>
      </c>
      <c r="T182" t="s">
        <v>107</v>
      </c>
      <c r="U182">
        <v>500</v>
      </c>
      <c r="X182">
        <v>5</v>
      </c>
      <c r="Y182" t="s">
        <v>96</v>
      </c>
      <c r="AB182" s="29">
        <v>45474</v>
      </c>
      <c r="AC182" t="s">
        <v>1366</v>
      </c>
      <c r="AD182" t="s">
        <v>824</v>
      </c>
      <c r="AE182">
        <v>24120</v>
      </c>
      <c r="AF182" t="s">
        <v>825</v>
      </c>
      <c r="AJ182">
        <v>623771441</v>
      </c>
      <c r="AK182" t="s">
        <v>826</v>
      </c>
      <c r="AL182">
        <v>0</v>
      </c>
      <c r="AM182">
        <v>0</v>
      </c>
    </row>
    <row r="183" spans="1:39" x14ac:dyDescent="0.25">
      <c r="A183">
        <v>1526457</v>
      </c>
      <c r="B183" t="s">
        <v>827</v>
      </c>
      <c r="C183" t="s">
        <v>1476</v>
      </c>
      <c r="D183">
        <v>247957</v>
      </c>
      <c r="E183" t="s">
        <v>101</v>
      </c>
      <c r="F183" t="s">
        <v>101</v>
      </c>
      <c r="H183" s="29">
        <v>41667</v>
      </c>
      <c r="I183" t="s">
        <v>113</v>
      </c>
      <c r="J183">
        <v>-11</v>
      </c>
      <c r="K183" t="s">
        <v>135</v>
      </c>
      <c r="M183" t="s">
        <v>94</v>
      </c>
      <c r="N183">
        <v>10240015</v>
      </c>
      <c r="O183" t="s">
        <v>30</v>
      </c>
      <c r="P183" s="29">
        <v>45551</v>
      </c>
      <c r="Q183" t="s">
        <v>1367</v>
      </c>
      <c r="R183" s="29">
        <v>45199</v>
      </c>
      <c r="T183" t="s">
        <v>95</v>
      </c>
      <c r="U183">
        <v>500</v>
      </c>
      <c r="X183">
        <v>5</v>
      </c>
      <c r="Y183" t="s">
        <v>96</v>
      </c>
      <c r="AC183" t="s">
        <v>1366</v>
      </c>
      <c r="AD183" t="s">
        <v>1396</v>
      </c>
      <c r="AE183">
        <v>24400</v>
      </c>
      <c r="AF183" t="s">
        <v>828</v>
      </c>
      <c r="AJ183" t="s">
        <v>829</v>
      </c>
      <c r="AK183" t="s">
        <v>830</v>
      </c>
      <c r="AL183">
        <v>0</v>
      </c>
      <c r="AM183">
        <v>0</v>
      </c>
    </row>
    <row r="184" spans="1:39" x14ac:dyDescent="0.25">
      <c r="A184">
        <v>1612841</v>
      </c>
      <c r="B184" t="s">
        <v>831</v>
      </c>
      <c r="C184" t="s">
        <v>832</v>
      </c>
      <c r="D184">
        <v>248157</v>
      </c>
      <c r="E184" t="s">
        <v>101</v>
      </c>
      <c r="H184" s="29">
        <v>40533</v>
      </c>
      <c r="I184" t="s">
        <v>182</v>
      </c>
      <c r="J184">
        <v>-15</v>
      </c>
      <c r="K184" t="s">
        <v>135</v>
      </c>
      <c r="M184" t="s">
        <v>94</v>
      </c>
      <c r="N184">
        <v>10240015</v>
      </c>
      <c r="O184" t="s">
        <v>30</v>
      </c>
      <c r="P184" s="29">
        <v>45550</v>
      </c>
      <c r="Q184" t="s">
        <v>1367</v>
      </c>
      <c r="R184" s="29">
        <v>45550</v>
      </c>
      <c r="T184" t="s">
        <v>95</v>
      </c>
      <c r="U184">
        <v>500</v>
      </c>
      <c r="X184">
        <v>5</v>
      </c>
      <c r="Y184" t="s">
        <v>96</v>
      </c>
      <c r="AC184" t="s">
        <v>1366</v>
      </c>
      <c r="AD184" t="s">
        <v>833</v>
      </c>
      <c r="AE184">
        <v>24400</v>
      </c>
      <c r="AF184" t="s">
        <v>834</v>
      </c>
      <c r="AJ184" t="s">
        <v>835</v>
      </c>
      <c r="AK184" t="s">
        <v>836</v>
      </c>
      <c r="AL184">
        <v>0</v>
      </c>
      <c r="AM184">
        <v>0</v>
      </c>
    </row>
    <row r="185" spans="1:39" x14ac:dyDescent="0.25">
      <c r="A185">
        <v>1673800</v>
      </c>
      <c r="B185" t="s">
        <v>1477</v>
      </c>
      <c r="C185" t="s">
        <v>1478</v>
      </c>
      <c r="D185">
        <v>248383</v>
      </c>
      <c r="E185" t="s">
        <v>101</v>
      </c>
      <c r="H185" s="29">
        <v>41743</v>
      </c>
      <c r="I185" t="s">
        <v>113</v>
      </c>
      <c r="J185">
        <v>-11</v>
      </c>
      <c r="K185" t="s">
        <v>93</v>
      </c>
      <c r="M185" t="s">
        <v>94</v>
      </c>
      <c r="N185">
        <v>10240006</v>
      </c>
      <c r="O185" t="s">
        <v>26</v>
      </c>
      <c r="P185" s="29">
        <v>45673</v>
      </c>
      <c r="Q185" t="s">
        <v>1367</v>
      </c>
      <c r="R185" s="29">
        <v>45673</v>
      </c>
      <c r="S185" s="29">
        <v>45573</v>
      </c>
      <c r="T185" t="s">
        <v>107</v>
      </c>
      <c r="U185">
        <v>500</v>
      </c>
      <c r="X185">
        <v>5</v>
      </c>
      <c r="Y185" t="s">
        <v>96</v>
      </c>
      <c r="AC185" t="s">
        <v>1366</v>
      </c>
      <c r="AD185" t="s">
        <v>1479</v>
      </c>
      <c r="AE185">
        <v>24750</v>
      </c>
      <c r="AF185" t="s">
        <v>1480</v>
      </c>
      <c r="AJ185">
        <v>682669691</v>
      </c>
      <c r="AK185" t="s">
        <v>1481</v>
      </c>
      <c r="AL185">
        <v>1</v>
      </c>
      <c r="AM185">
        <v>0</v>
      </c>
    </row>
    <row r="186" spans="1:39" x14ac:dyDescent="0.25">
      <c r="A186">
        <v>1637724</v>
      </c>
      <c r="B186" t="s">
        <v>837</v>
      </c>
      <c r="C186" t="s">
        <v>123</v>
      </c>
      <c r="D186">
        <v>248238</v>
      </c>
      <c r="E186" t="s">
        <v>101</v>
      </c>
      <c r="H186" s="29">
        <v>41612</v>
      </c>
      <c r="I186" t="s">
        <v>92</v>
      </c>
      <c r="J186">
        <v>-12</v>
      </c>
      <c r="K186" t="s">
        <v>93</v>
      </c>
      <c r="M186" t="s">
        <v>94</v>
      </c>
      <c r="N186">
        <v>10240014</v>
      </c>
      <c r="O186" t="s">
        <v>29</v>
      </c>
      <c r="P186" s="29">
        <v>45568</v>
      </c>
      <c r="Q186" t="s">
        <v>1367</v>
      </c>
      <c r="R186" s="29">
        <v>45568</v>
      </c>
      <c r="T186" t="s">
        <v>95</v>
      </c>
      <c r="U186">
        <v>500</v>
      </c>
      <c r="X186">
        <v>5</v>
      </c>
      <c r="Y186" t="s">
        <v>96</v>
      </c>
      <c r="AC186" t="s">
        <v>1366</v>
      </c>
      <c r="AD186" t="s">
        <v>838</v>
      </c>
      <c r="AE186">
        <v>24250</v>
      </c>
      <c r="AF186" t="s">
        <v>839</v>
      </c>
      <c r="AI186">
        <v>681747903</v>
      </c>
      <c r="AJ186">
        <v>687137374</v>
      </c>
      <c r="AK186" t="s">
        <v>840</v>
      </c>
      <c r="AL186">
        <v>0</v>
      </c>
      <c r="AM186">
        <v>0</v>
      </c>
    </row>
    <row r="187" spans="1:39" x14ac:dyDescent="0.25">
      <c r="A187">
        <v>1612254</v>
      </c>
      <c r="B187" t="s">
        <v>841</v>
      </c>
      <c r="C187" t="s">
        <v>842</v>
      </c>
      <c r="D187">
        <v>248151</v>
      </c>
      <c r="E187" t="s">
        <v>101</v>
      </c>
      <c r="H187" s="29">
        <v>41964</v>
      </c>
      <c r="I187" t="s">
        <v>113</v>
      </c>
      <c r="J187">
        <v>-11</v>
      </c>
      <c r="K187" t="s">
        <v>93</v>
      </c>
      <c r="M187" t="s">
        <v>94</v>
      </c>
      <c r="N187">
        <v>10240020</v>
      </c>
      <c r="O187" t="s">
        <v>32</v>
      </c>
      <c r="P187" s="29">
        <v>45549</v>
      </c>
      <c r="Q187" t="s">
        <v>1367</v>
      </c>
      <c r="R187" s="29">
        <v>45549</v>
      </c>
      <c r="T187" t="s">
        <v>95</v>
      </c>
      <c r="U187">
        <v>500</v>
      </c>
      <c r="X187">
        <v>5</v>
      </c>
      <c r="Y187" t="s">
        <v>96</v>
      </c>
      <c r="AC187" t="s">
        <v>1366</v>
      </c>
      <c r="AD187" t="s">
        <v>362</v>
      </c>
      <c r="AE187">
        <v>24000</v>
      </c>
      <c r="AF187" t="s">
        <v>843</v>
      </c>
      <c r="AJ187">
        <v>620536474</v>
      </c>
      <c r="AK187" t="s">
        <v>844</v>
      </c>
      <c r="AL187">
        <v>1</v>
      </c>
      <c r="AM187">
        <v>0</v>
      </c>
    </row>
    <row r="188" spans="1:39" x14ac:dyDescent="0.25">
      <c r="A188">
        <v>1638828</v>
      </c>
      <c r="B188" t="s">
        <v>845</v>
      </c>
      <c r="C188" t="s">
        <v>846</v>
      </c>
      <c r="D188">
        <v>248241</v>
      </c>
      <c r="E188" t="s">
        <v>101</v>
      </c>
      <c r="H188" s="29">
        <v>41423</v>
      </c>
      <c r="I188" t="s">
        <v>92</v>
      </c>
      <c r="J188">
        <v>-12</v>
      </c>
      <c r="K188" t="s">
        <v>93</v>
      </c>
      <c r="M188" t="s">
        <v>94</v>
      </c>
      <c r="N188">
        <v>10240007</v>
      </c>
      <c r="O188" t="s">
        <v>27</v>
      </c>
      <c r="P188" s="29">
        <v>45569</v>
      </c>
      <c r="Q188" t="s">
        <v>1367</v>
      </c>
      <c r="R188" s="29">
        <v>45569</v>
      </c>
      <c r="S188" s="29">
        <v>45562</v>
      </c>
      <c r="T188" t="s">
        <v>107</v>
      </c>
      <c r="U188">
        <v>500</v>
      </c>
      <c r="X188">
        <v>5</v>
      </c>
      <c r="Y188" t="s">
        <v>96</v>
      </c>
      <c r="AC188" t="s">
        <v>1366</v>
      </c>
      <c r="AD188" t="s">
        <v>847</v>
      </c>
      <c r="AE188">
        <v>24120</v>
      </c>
      <c r="AF188" t="s">
        <v>848</v>
      </c>
      <c r="AI188">
        <v>632276495</v>
      </c>
      <c r="AJ188">
        <v>671155775</v>
      </c>
      <c r="AK188" t="s">
        <v>849</v>
      </c>
      <c r="AL188">
        <v>0</v>
      </c>
      <c r="AM188">
        <v>0</v>
      </c>
    </row>
    <row r="189" spans="1:39" x14ac:dyDescent="0.25">
      <c r="A189">
        <v>1460389</v>
      </c>
      <c r="B189" t="s">
        <v>850</v>
      </c>
      <c r="C189" t="s">
        <v>320</v>
      </c>
      <c r="D189">
        <v>247780</v>
      </c>
      <c r="E189" t="s">
        <v>101</v>
      </c>
      <c r="F189" t="s">
        <v>101</v>
      </c>
      <c r="H189" s="29">
        <v>40177</v>
      </c>
      <c r="I189" t="s">
        <v>124</v>
      </c>
      <c r="J189">
        <v>-16</v>
      </c>
      <c r="K189" t="s">
        <v>93</v>
      </c>
      <c r="M189" t="s">
        <v>94</v>
      </c>
      <c r="N189">
        <v>10240030</v>
      </c>
      <c r="O189" t="s">
        <v>35</v>
      </c>
      <c r="P189" s="29">
        <v>45556</v>
      </c>
      <c r="Q189" t="s">
        <v>1367</v>
      </c>
      <c r="R189" s="29">
        <v>44885</v>
      </c>
      <c r="T189" t="s">
        <v>95</v>
      </c>
      <c r="U189">
        <v>500</v>
      </c>
      <c r="X189">
        <v>5</v>
      </c>
      <c r="Y189" t="s">
        <v>96</v>
      </c>
      <c r="AC189" t="s">
        <v>1366</v>
      </c>
      <c r="AD189" t="s">
        <v>851</v>
      </c>
      <c r="AE189">
        <v>24290</v>
      </c>
      <c r="AF189" t="s">
        <v>1482</v>
      </c>
      <c r="AJ189">
        <v>674695950</v>
      </c>
      <c r="AK189" t="s">
        <v>852</v>
      </c>
      <c r="AL189">
        <v>0</v>
      </c>
      <c r="AM189">
        <v>0</v>
      </c>
    </row>
    <row r="190" spans="1:39" x14ac:dyDescent="0.25">
      <c r="A190">
        <v>1612103</v>
      </c>
      <c r="B190" t="s">
        <v>853</v>
      </c>
      <c r="C190" t="s">
        <v>1431</v>
      </c>
      <c r="D190">
        <v>248146</v>
      </c>
      <c r="E190" t="s">
        <v>101</v>
      </c>
      <c r="H190" s="29">
        <v>41193</v>
      </c>
      <c r="I190" t="s">
        <v>140</v>
      </c>
      <c r="J190">
        <v>-13</v>
      </c>
      <c r="K190" t="s">
        <v>93</v>
      </c>
      <c r="M190" t="s">
        <v>94</v>
      </c>
      <c r="N190">
        <v>10240018</v>
      </c>
      <c r="O190" t="s">
        <v>31</v>
      </c>
      <c r="P190" s="29">
        <v>45549</v>
      </c>
      <c r="Q190" t="s">
        <v>1367</v>
      </c>
      <c r="R190" s="29">
        <v>45549</v>
      </c>
      <c r="T190" t="s">
        <v>95</v>
      </c>
      <c r="U190">
        <v>500</v>
      </c>
      <c r="X190">
        <v>5</v>
      </c>
      <c r="Y190" t="s">
        <v>96</v>
      </c>
      <c r="AC190" t="s">
        <v>1366</v>
      </c>
      <c r="AD190" t="s">
        <v>277</v>
      </c>
      <c r="AE190">
        <v>19600</v>
      </c>
      <c r="AF190" t="s">
        <v>854</v>
      </c>
      <c r="AI190">
        <v>676754534</v>
      </c>
      <c r="AJ190">
        <v>684844024</v>
      </c>
      <c r="AK190" t="s">
        <v>855</v>
      </c>
      <c r="AL190">
        <v>0</v>
      </c>
      <c r="AM190">
        <v>0</v>
      </c>
    </row>
    <row r="191" spans="1:39" x14ac:dyDescent="0.25">
      <c r="A191">
        <v>1529220</v>
      </c>
      <c r="B191" t="s">
        <v>856</v>
      </c>
      <c r="C191" t="s">
        <v>857</v>
      </c>
      <c r="D191">
        <v>247968</v>
      </c>
      <c r="E191" t="s">
        <v>101</v>
      </c>
      <c r="F191" t="s">
        <v>101</v>
      </c>
      <c r="H191" s="29">
        <v>39989</v>
      </c>
      <c r="I191" t="s">
        <v>124</v>
      </c>
      <c r="J191">
        <v>-16</v>
      </c>
      <c r="K191" t="s">
        <v>93</v>
      </c>
      <c r="M191" t="s">
        <v>94</v>
      </c>
      <c r="N191">
        <v>10240006</v>
      </c>
      <c r="O191" t="s">
        <v>26</v>
      </c>
      <c r="P191" s="29">
        <v>45556</v>
      </c>
      <c r="Q191" t="s">
        <v>1367</v>
      </c>
      <c r="R191" s="29">
        <v>45203</v>
      </c>
      <c r="S191" s="29">
        <v>45534</v>
      </c>
      <c r="T191" t="s">
        <v>107</v>
      </c>
      <c r="U191">
        <v>500</v>
      </c>
      <c r="X191">
        <v>5</v>
      </c>
      <c r="Y191" t="s">
        <v>96</v>
      </c>
      <c r="AC191" t="s">
        <v>1366</v>
      </c>
      <c r="AD191" t="s">
        <v>1369</v>
      </c>
      <c r="AE191">
        <v>24750</v>
      </c>
      <c r="AF191" t="s">
        <v>858</v>
      </c>
      <c r="AJ191">
        <v>630607866</v>
      </c>
      <c r="AK191" t="s">
        <v>859</v>
      </c>
      <c r="AL191">
        <v>0</v>
      </c>
      <c r="AM191">
        <v>0</v>
      </c>
    </row>
    <row r="192" spans="1:39" x14ac:dyDescent="0.25">
      <c r="A192">
        <v>1659730</v>
      </c>
      <c r="B192" t="s">
        <v>860</v>
      </c>
      <c r="C192" t="s">
        <v>441</v>
      </c>
      <c r="D192">
        <v>248336</v>
      </c>
      <c r="E192" t="s">
        <v>101</v>
      </c>
      <c r="H192" s="29">
        <v>40678</v>
      </c>
      <c r="I192" t="s">
        <v>106</v>
      </c>
      <c r="J192">
        <v>-14</v>
      </c>
      <c r="K192" t="s">
        <v>93</v>
      </c>
      <c r="M192" t="s">
        <v>94</v>
      </c>
      <c r="N192">
        <v>10240030</v>
      </c>
      <c r="O192" t="s">
        <v>35</v>
      </c>
      <c r="P192" s="29">
        <v>45612</v>
      </c>
      <c r="Q192" t="s">
        <v>1367</v>
      </c>
      <c r="R192" s="29">
        <v>45612</v>
      </c>
      <c r="S192" s="29">
        <v>45590</v>
      </c>
      <c r="T192" t="s">
        <v>107</v>
      </c>
      <c r="U192">
        <v>500</v>
      </c>
      <c r="X192">
        <v>5</v>
      </c>
      <c r="Y192" t="s">
        <v>96</v>
      </c>
      <c r="AC192" t="s">
        <v>1366</v>
      </c>
      <c r="AD192" t="s">
        <v>861</v>
      </c>
      <c r="AE192">
        <v>24210</v>
      </c>
      <c r="AF192" t="s">
        <v>862</v>
      </c>
      <c r="AJ192">
        <v>680889748</v>
      </c>
      <c r="AK192" t="s">
        <v>863</v>
      </c>
      <c r="AL192">
        <v>1</v>
      </c>
      <c r="AM192">
        <v>0</v>
      </c>
    </row>
    <row r="193" spans="1:39" x14ac:dyDescent="0.25">
      <c r="A193">
        <v>1674836</v>
      </c>
      <c r="B193" t="s">
        <v>1483</v>
      </c>
      <c r="C193" t="s">
        <v>172</v>
      </c>
      <c r="D193">
        <v>248388</v>
      </c>
      <c r="E193" t="s">
        <v>101</v>
      </c>
      <c r="H193" s="29">
        <v>41170</v>
      </c>
      <c r="I193" t="s">
        <v>140</v>
      </c>
      <c r="J193">
        <v>-13</v>
      </c>
      <c r="K193" t="s">
        <v>93</v>
      </c>
      <c r="M193" t="s">
        <v>94</v>
      </c>
      <c r="N193">
        <v>10240020</v>
      </c>
      <c r="O193" t="s">
        <v>32</v>
      </c>
      <c r="P193" s="29">
        <v>45682</v>
      </c>
      <c r="Q193" t="s">
        <v>1367</v>
      </c>
      <c r="R193" s="29">
        <v>45682</v>
      </c>
      <c r="T193" t="s">
        <v>95</v>
      </c>
      <c r="U193">
        <v>500</v>
      </c>
      <c r="X193">
        <v>5</v>
      </c>
      <c r="Y193" t="s">
        <v>96</v>
      </c>
      <c r="AC193" t="s">
        <v>1366</v>
      </c>
      <c r="AD193" t="s">
        <v>108</v>
      </c>
      <c r="AE193">
        <v>24000</v>
      </c>
      <c r="AF193" t="s">
        <v>1484</v>
      </c>
      <c r="AJ193">
        <v>689991092</v>
      </c>
      <c r="AK193" t="s">
        <v>202</v>
      </c>
      <c r="AL193">
        <v>1</v>
      </c>
      <c r="AM193">
        <v>0</v>
      </c>
    </row>
    <row r="194" spans="1:39" x14ac:dyDescent="0.25">
      <c r="A194">
        <v>1674835</v>
      </c>
      <c r="B194" t="s">
        <v>1483</v>
      </c>
      <c r="C194" t="s">
        <v>1485</v>
      </c>
      <c r="D194">
        <v>248387</v>
      </c>
      <c r="E194" t="s">
        <v>101</v>
      </c>
      <c r="H194" s="29">
        <v>41170</v>
      </c>
      <c r="I194" t="s">
        <v>140</v>
      </c>
      <c r="J194">
        <v>-13</v>
      </c>
      <c r="K194" t="s">
        <v>93</v>
      </c>
      <c r="M194" t="s">
        <v>94</v>
      </c>
      <c r="N194">
        <v>10240020</v>
      </c>
      <c r="O194" t="s">
        <v>32</v>
      </c>
      <c r="P194" s="29">
        <v>45682</v>
      </c>
      <c r="Q194" t="s">
        <v>1367</v>
      </c>
      <c r="R194" s="29">
        <v>45682</v>
      </c>
      <c r="T194" t="s">
        <v>95</v>
      </c>
      <c r="U194">
        <v>500</v>
      </c>
      <c r="X194">
        <v>5</v>
      </c>
      <c r="Y194" t="s">
        <v>96</v>
      </c>
      <c r="AC194" t="s">
        <v>1366</v>
      </c>
      <c r="AD194" t="s">
        <v>108</v>
      </c>
      <c r="AE194">
        <v>24000</v>
      </c>
      <c r="AF194" t="s">
        <v>1486</v>
      </c>
      <c r="AJ194">
        <v>689991092</v>
      </c>
      <c r="AK194" t="s">
        <v>202</v>
      </c>
      <c r="AL194">
        <v>1</v>
      </c>
      <c r="AM194">
        <v>0</v>
      </c>
    </row>
    <row r="195" spans="1:39" x14ac:dyDescent="0.25">
      <c r="A195">
        <v>1656645</v>
      </c>
      <c r="B195" t="s">
        <v>864</v>
      </c>
      <c r="C195" t="s">
        <v>293</v>
      </c>
      <c r="D195">
        <v>248308</v>
      </c>
      <c r="E195" t="s">
        <v>101</v>
      </c>
      <c r="H195" s="29">
        <v>41077</v>
      </c>
      <c r="I195" t="s">
        <v>140</v>
      </c>
      <c r="J195">
        <v>-13</v>
      </c>
      <c r="K195" t="s">
        <v>93</v>
      </c>
      <c r="M195" t="s">
        <v>94</v>
      </c>
      <c r="N195">
        <v>10240002</v>
      </c>
      <c r="O195" t="s">
        <v>24</v>
      </c>
      <c r="P195" s="29">
        <v>45603</v>
      </c>
      <c r="Q195" t="s">
        <v>1367</v>
      </c>
      <c r="R195" s="29">
        <v>45603</v>
      </c>
      <c r="T195" t="s">
        <v>95</v>
      </c>
      <c r="U195">
        <v>500</v>
      </c>
      <c r="X195">
        <v>5</v>
      </c>
      <c r="Y195" t="s">
        <v>96</v>
      </c>
      <c r="AC195" t="s">
        <v>1366</v>
      </c>
      <c r="AD195" t="s">
        <v>865</v>
      </c>
      <c r="AE195">
        <v>24560</v>
      </c>
      <c r="AF195" t="s">
        <v>866</v>
      </c>
      <c r="AJ195">
        <v>698965488</v>
      </c>
      <c r="AK195" t="s">
        <v>867</v>
      </c>
      <c r="AL195">
        <v>0</v>
      </c>
      <c r="AM195">
        <v>0</v>
      </c>
    </row>
    <row r="196" spans="1:39" x14ac:dyDescent="0.25">
      <c r="A196">
        <v>1656342</v>
      </c>
      <c r="B196" t="s">
        <v>868</v>
      </c>
      <c r="C196" t="s">
        <v>819</v>
      </c>
      <c r="D196">
        <v>248302</v>
      </c>
      <c r="E196" t="s">
        <v>101</v>
      </c>
      <c r="H196" s="29">
        <v>41318</v>
      </c>
      <c r="I196" t="s">
        <v>92</v>
      </c>
      <c r="J196">
        <v>-12</v>
      </c>
      <c r="K196" t="s">
        <v>93</v>
      </c>
      <c r="M196" t="s">
        <v>94</v>
      </c>
      <c r="N196">
        <v>10240007</v>
      </c>
      <c r="O196" t="s">
        <v>27</v>
      </c>
      <c r="P196" s="29">
        <v>45602</v>
      </c>
      <c r="Q196" t="s">
        <v>1367</v>
      </c>
      <c r="R196" s="29">
        <v>45602</v>
      </c>
      <c r="S196" s="29">
        <v>45601</v>
      </c>
      <c r="T196" t="s">
        <v>107</v>
      </c>
      <c r="U196">
        <v>500</v>
      </c>
      <c r="X196">
        <v>5</v>
      </c>
      <c r="Y196" t="s">
        <v>96</v>
      </c>
      <c r="AC196" t="s">
        <v>1366</v>
      </c>
      <c r="AD196" t="s">
        <v>869</v>
      </c>
      <c r="AE196">
        <v>19520</v>
      </c>
      <c r="AF196" t="s">
        <v>870</v>
      </c>
      <c r="AI196">
        <v>987517114</v>
      </c>
      <c r="AJ196">
        <v>675616162</v>
      </c>
      <c r="AK196" t="s">
        <v>871</v>
      </c>
      <c r="AL196">
        <v>0</v>
      </c>
      <c r="AM196">
        <v>0</v>
      </c>
    </row>
    <row r="197" spans="1:39" x14ac:dyDescent="0.25">
      <c r="A197">
        <v>1529223</v>
      </c>
      <c r="B197" t="s">
        <v>872</v>
      </c>
      <c r="C197" t="s">
        <v>873</v>
      </c>
      <c r="D197">
        <v>247969</v>
      </c>
      <c r="E197" t="s">
        <v>101</v>
      </c>
      <c r="F197" t="s">
        <v>101</v>
      </c>
      <c r="H197" s="29">
        <v>41442</v>
      </c>
      <c r="I197" t="s">
        <v>92</v>
      </c>
      <c r="J197">
        <v>-12</v>
      </c>
      <c r="K197" t="s">
        <v>93</v>
      </c>
      <c r="M197" t="s">
        <v>94</v>
      </c>
      <c r="N197">
        <v>10240006</v>
      </c>
      <c r="O197" t="s">
        <v>26</v>
      </c>
      <c r="P197" s="29">
        <v>45542</v>
      </c>
      <c r="Q197" t="s">
        <v>1367</v>
      </c>
      <c r="R197" s="29">
        <v>45203</v>
      </c>
      <c r="T197" t="s">
        <v>95</v>
      </c>
      <c r="U197">
        <v>500</v>
      </c>
      <c r="X197">
        <v>5</v>
      </c>
      <c r="Y197" t="s">
        <v>96</v>
      </c>
      <c r="AC197" t="s">
        <v>1366</v>
      </c>
      <c r="AD197" t="s">
        <v>815</v>
      </c>
      <c r="AE197">
        <v>24750</v>
      </c>
      <c r="AF197" t="s">
        <v>874</v>
      </c>
      <c r="AJ197">
        <v>627045510</v>
      </c>
      <c r="AK197" t="s">
        <v>875</v>
      </c>
      <c r="AL197">
        <v>0</v>
      </c>
      <c r="AM197">
        <v>0</v>
      </c>
    </row>
    <row r="198" spans="1:39" x14ac:dyDescent="0.25">
      <c r="A198">
        <v>1609837</v>
      </c>
      <c r="B198" t="s">
        <v>876</v>
      </c>
      <c r="C198" t="s">
        <v>877</v>
      </c>
      <c r="D198">
        <v>248137</v>
      </c>
      <c r="E198" t="s">
        <v>101</v>
      </c>
      <c r="H198" s="29">
        <v>42037</v>
      </c>
      <c r="I198" t="s">
        <v>134</v>
      </c>
      <c r="J198">
        <v>-10</v>
      </c>
      <c r="K198" t="s">
        <v>93</v>
      </c>
      <c r="M198" t="s">
        <v>94</v>
      </c>
      <c r="N198">
        <v>10240001</v>
      </c>
      <c r="O198" t="s">
        <v>23</v>
      </c>
      <c r="P198" s="29">
        <v>45547</v>
      </c>
      <c r="Q198" t="s">
        <v>1367</v>
      </c>
      <c r="R198" s="29">
        <v>45547</v>
      </c>
      <c r="T198" t="s">
        <v>95</v>
      </c>
      <c r="U198">
        <v>500</v>
      </c>
      <c r="X198">
        <v>5</v>
      </c>
      <c r="Y198" t="s">
        <v>96</v>
      </c>
      <c r="AC198" t="s">
        <v>1366</v>
      </c>
      <c r="AD198" t="s">
        <v>387</v>
      </c>
      <c r="AE198">
        <v>24100</v>
      </c>
      <c r="AF198" t="s">
        <v>878</v>
      </c>
      <c r="AJ198">
        <v>603270319</v>
      </c>
      <c r="AK198" t="s">
        <v>879</v>
      </c>
      <c r="AL198">
        <v>0</v>
      </c>
      <c r="AM198">
        <v>0</v>
      </c>
    </row>
    <row r="199" spans="1:39" x14ac:dyDescent="0.25">
      <c r="A199">
        <v>1549996</v>
      </c>
      <c r="B199" t="s">
        <v>880</v>
      </c>
      <c r="C199" t="s">
        <v>619</v>
      </c>
      <c r="D199">
        <v>248036</v>
      </c>
      <c r="E199" t="s">
        <v>101</v>
      </c>
      <c r="F199" t="s">
        <v>101</v>
      </c>
      <c r="H199" s="29">
        <v>40702</v>
      </c>
      <c r="I199" t="s">
        <v>106</v>
      </c>
      <c r="J199">
        <v>-14</v>
      </c>
      <c r="K199" t="s">
        <v>93</v>
      </c>
      <c r="M199" t="s">
        <v>94</v>
      </c>
      <c r="N199">
        <v>10240030</v>
      </c>
      <c r="O199" t="s">
        <v>35</v>
      </c>
      <c r="P199" s="29">
        <v>45548</v>
      </c>
      <c r="Q199" t="s">
        <v>1367</v>
      </c>
      <c r="R199" s="29">
        <v>45256</v>
      </c>
      <c r="T199" t="s">
        <v>95</v>
      </c>
      <c r="U199">
        <v>500</v>
      </c>
      <c r="X199">
        <v>5</v>
      </c>
      <c r="Y199" t="s">
        <v>96</v>
      </c>
      <c r="AC199" t="s">
        <v>1366</v>
      </c>
      <c r="AD199" t="s">
        <v>881</v>
      </c>
      <c r="AE199">
        <v>24290</v>
      </c>
      <c r="AF199" t="s">
        <v>882</v>
      </c>
      <c r="AJ199">
        <v>680133640</v>
      </c>
      <c r="AK199" t="s">
        <v>883</v>
      </c>
      <c r="AL199">
        <v>1</v>
      </c>
      <c r="AM199">
        <v>0</v>
      </c>
    </row>
    <row r="200" spans="1:39" x14ac:dyDescent="0.25">
      <c r="A200">
        <v>1622053</v>
      </c>
      <c r="B200" t="s">
        <v>884</v>
      </c>
      <c r="C200" t="s">
        <v>176</v>
      </c>
      <c r="D200">
        <v>248184</v>
      </c>
      <c r="E200" t="s">
        <v>101</v>
      </c>
      <c r="H200" s="29">
        <v>42601</v>
      </c>
      <c r="I200" t="s">
        <v>101</v>
      </c>
      <c r="J200">
        <v>-9</v>
      </c>
      <c r="K200" t="s">
        <v>93</v>
      </c>
      <c r="M200" t="s">
        <v>94</v>
      </c>
      <c r="N200">
        <v>10240020</v>
      </c>
      <c r="O200" t="s">
        <v>32</v>
      </c>
      <c r="P200" s="29">
        <v>45556</v>
      </c>
      <c r="Q200" t="s">
        <v>1367</v>
      </c>
      <c r="R200" s="29">
        <v>45556</v>
      </c>
      <c r="T200" t="s">
        <v>95</v>
      </c>
      <c r="U200">
        <v>500</v>
      </c>
      <c r="X200">
        <v>5</v>
      </c>
      <c r="Y200" t="s">
        <v>96</v>
      </c>
      <c r="AC200" t="s">
        <v>1366</v>
      </c>
      <c r="AD200" t="s">
        <v>885</v>
      </c>
      <c r="AE200">
        <v>24110</v>
      </c>
      <c r="AF200" t="s">
        <v>886</v>
      </c>
      <c r="AJ200">
        <v>626714617</v>
      </c>
      <c r="AK200" t="s">
        <v>887</v>
      </c>
      <c r="AL200">
        <v>0</v>
      </c>
      <c r="AM200">
        <v>0</v>
      </c>
    </row>
    <row r="201" spans="1:39" x14ac:dyDescent="0.25">
      <c r="A201">
        <v>1461127</v>
      </c>
      <c r="B201" t="s">
        <v>888</v>
      </c>
      <c r="C201" t="s">
        <v>889</v>
      </c>
      <c r="D201">
        <v>247782</v>
      </c>
      <c r="E201" t="s">
        <v>101</v>
      </c>
      <c r="F201" t="s">
        <v>101</v>
      </c>
      <c r="H201" s="29">
        <v>41214</v>
      </c>
      <c r="I201" t="s">
        <v>140</v>
      </c>
      <c r="J201">
        <v>-13</v>
      </c>
      <c r="K201" t="s">
        <v>93</v>
      </c>
      <c r="M201" t="s">
        <v>94</v>
      </c>
      <c r="N201">
        <v>10240006</v>
      </c>
      <c r="O201" t="s">
        <v>26</v>
      </c>
      <c r="P201" s="29">
        <v>45542</v>
      </c>
      <c r="Q201" t="s">
        <v>1367</v>
      </c>
      <c r="R201" s="29">
        <v>44888</v>
      </c>
      <c r="S201" s="29">
        <v>45540</v>
      </c>
      <c r="T201" t="s">
        <v>107</v>
      </c>
      <c r="U201">
        <v>500</v>
      </c>
      <c r="X201">
        <v>5</v>
      </c>
      <c r="Y201" t="s">
        <v>96</v>
      </c>
      <c r="AC201" t="s">
        <v>1366</v>
      </c>
      <c r="AD201" t="s">
        <v>173</v>
      </c>
      <c r="AE201">
        <v>24750</v>
      </c>
      <c r="AF201" t="s">
        <v>1487</v>
      </c>
      <c r="AI201">
        <v>767045705</v>
      </c>
      <c r="AJ201">
        <v>670558425</v>
      </c>
      <c r="AK201" t="s">
        <v>1488</v>
      </c>
      <c r="AL201">
        <v>0</v>
      </c>
      <c r="AM201">
        <v>0</v>
      </c>
    </row>
    <row r="202" spans="1:39" x14ac:dyDescent="0.25">
      <c r="A202">
        <v>1480252</v>
      </c>
      <c r="B202" t="s">
        <v>890</v>
      </c>
      <c r="C202" t="s">
        <v>276</v>
      </c>
      <c r="D202">
        <v>247831</v>
      </c>
      <c r="E202" t="s">
        <v>101</v>
      </c>
      <c r="F202" t="s">
        <v>101</v>
      </c>
      <c r="H202" s="29">
        <v>40602</v>
      </c>
      <c r="I202" t="s">
        <v>106</v>
      </c>
      <c r="J202">
        <v>-14</v>
      </c>
      <c r="K202" t="s">
        <v>93</v>
      </c>
      <c r="M202" t="s">
        <v>94</v>
      </c>
      <c r="N202">
        <v>10240007</v>
      </c>
      <c r="O202" t="s">
        <v>27</v>
      </c>
      <c r="P202" s="29">
        <v>45541</v>
      </c>
      <c r="Q202" t="s">
        <v>1367</v>
      </c>
      <c r="R202" s="29">
        <v>45014</v>
      </c>
      <c r="T202" t="s">
        <v>95</v>
      </c>
      <c r="U202">
        <v>500</v>
      </c>
      <c r="X202">
        <v>5</v>
      </c>
      <c r="Y202" t="s">
        <v>96</v>
      </c>
      <c r="AC202" t="s">
        <v>1366</v>
      </c>
      <c r="AD202" t="s">
        <v>891</v>
      </c>
      <c r="AE202">
        <v>24120</v>
      </c>
      <c r="AF202" t="s">
        <v>892</v>
      </c>
      <c r="AJ202">
        <v>663602372</v>
      </c>
      <c r="AK202" t="s">
        <v>893</v>
      </c>
      <c r="AL202">
        <v>1</v>
      </c>
      <c r="AM202">
        <v>1</v>
      </c>
    </row>
    <row r="203" spans="1:39" x14ac:dyDescent="0.25">
      <c r="A203">
        <v>1552309</v>
      </c>
      <c r="B203" t="s">
        <v>894</v>
      </c>
      <c r="C203" t="s">
        <v>895</v>
      </c>
      <c r="D203">
        <v>248043</v>
      </c>
      <c r="E203" t="s">
        <v>101</v>
      </c>
      <c r="F203" t="s">
        <v>101</v>
      </c>
      <c r="H203" s="29">
        <v>40535</v>
      </c>
      <c r="I203" t="s">
        <v>182</v>
      </c>
      <c r="J203">
        <v>-15</v>
      </c>
      <c r="K203" t="s">
        <v>135</v>
      </c>
      <c r="M203" t="s">
        <v>94</v>
      </c>
      <c r="N203">
        <v>10240039</v>
      </c>
      <c r="O203" t="s">
        <v>896</v>
      </c>
      <c r="P203" s="29">
        <v>45547</v>
      </c>
      <c r="Q203" t="s">
        <v>1367</v>
      </c>
      <c r="R203" s="29">
        <v>45262</v>
      </c>
      <c r="T203" t="s">
        <v>95</v>
      </c>
      <c r="U203">
        <v>500</v>
      </c>
      <c r="X203">
        <v>5</v>
      </c>
      <c r="Y203" t="s">
        <v>96</v>
      </c>
      <c r="AC203" t="s">
        <v>1366</v>
      </c>
      <c r="AD203" t="s">
        <v>1489</v>
      </c>
      <c r="AE203">
        <v>24200</v>
      </c>
      <c r="AF203" t="s">
        <v>897</v>
      </c>
      <c r="AH203" t="s">
        <v>897</v>
      </c>
      <c r="AI203">
        <v>553302637</v>
      </c>
      <c r="AJ203">
        <v>673754428</v>
      </c>
      <c r="AK203" t="s">
        <v>898</v>
      </c>
      <c r="AL203">
        <v>1</v>
      </c>
      <c r="AM203">
        <v>0</v>
      </c>
    </row>
    <row r="204" spans="1:39" x14ac:dyDescent="0.25">
      <c r="A204">
        <v>1660874</v>
      </c>
      <c r="B204" t="s">
        <v>899</v>
      </c>
      <c r="C204" t="s">
        <v>112</v>
      </c>
      <c r="D204">
        <v>248344</v>
      </c>
      <c r="E204" t="s">
        <v>101</v>
      </c>
      <c r="H204" s="29">
        <v>41372</v>
      </c>
      <c r="I204" t="s">
        <v>92</v>
      </c>
      <c r="J204">
        <v>-12</v>
      </c>
      <c r="K204" t="s">
        <v>93</v>
      </c>
      <c r="M204" t="s">
        <v>94</v>
      </c>
      <c r="N204">
        <v>10240036</v>
      </c>
      <c r="O204" t="s">
        <v>37</v>
      </c>
      <c r="P204" s="29">
        <v>45616</v>
      </c>
      <c r="Q204" t="s">
        <v>1367</v>
      </c>
      <c r="R204" s="29">
        <v>45616</v>
      </c>
      <c r="T204" t="s">
        <v>95</v>
      </c>
      <c r="U204">
        <v>500</v>
      </c>
      <c r="X204">
        <v>5</v>
      </c>
      <c r="Y204" t="s">
        <v>96</v>
      </c>
      <c r="AC204" t="s">
        <v>1366</v>
      </c>
      <c r="AD204" t="s">
        <v>900</v>
      </c>
      <c r="AE204">
        <v>24600</v>
      </c>
      <c r="AF204" t="s">
        <v>1490</v>
      </c>
      <c r="AJ204">
        <v>614965316</v>
      </c>
      <c r="AK204" t="s">
        <v>901</v>
      </c>
      <c r="AL204">
        <v>0</v>
      </c>
      <c r="AM204">
        <v>0</v>
      </c>
    </row>
    <row r="205" spans="1:39" x14ac:dyDescent="0.25">
      <c r="A205">
        <v>1246858</v>
      </c>
      <c r="B205" t="s">
        <v>902</v>
      </c>
      <c r="C205" t="s">
        <v>903</v>
      </c>
      <c r="D205">
        <v>247185</v>
      </c>
      <c r="E205" t="s">
        <v>91</v>
      </c>
      <c r="H205" s="29">
        <v>40660</v>
      </c>
      <c r="I205" t="s">
        <v>106</v>
      </c>
      <c r="J205">
        <v>-14</v>
      </c>
      <c r="K205" t="s">
        <v>93</v>
      </c>
      <c r="M205" t="s">
        <v>94</v>
      </c>
      <c r="N205">
        <v>10240014</v>
      </c>
      <c r="O205" t="s">
        <v>29</v>
      </c>
      <c r="P205" s="29">
        <v>45553</v>
      </c>
      <c r="Q205" t="s">
        <v>1367</v>
      </c>
      <c r="R205" s="29">
        <v>43424</v>
      </c>
      <c r="S205" s="29">
        <v>45546</v>
      </c>
      <c r="T205" t="s">
        <v>107</v>
      </c>
      <c r="U205">
        <v>500</v>
      </c>
      <c r="X205">
        <v>5</v>
      </c>
      <c r="Y205" t="s">
        <v>96</v>
      </c>
      <c r="AC205" t="s">
        <v>1366</v>
      </c>
      <c r="AD205" t="s">
        <v>281</v>
      </c>
      <c r="AE205">
        <v>24370</v>
      </c>
      <c r="AF205" t="s">
        <v>1409</v>
      </c>
      <c r="AJ205">
        <v>632352699</v>
      </c>
      <c r="AK205" t="s">
        <v>904</v>
      </c>
      <c r="AL205">
        <v>0</v>
      </c>
      <c r="AM205">
        <v>0</v>
      </c>
    </row>
    <row r="206" spans="1:39" x14ac:dyDescent="0.25">
      <c r="A206">
        <v>1658886</v>
      </c>
      <c r="B206" t="s">
        <v>905</v>
      </c>
      <c r="C206" t="s">
        <v>906</v>
      </c>
      <c r="D206">
        <v>248329</v>
      </c>
      <c r="E206" t="s">
        <v>101</v>
      </c>
      <c r="H206" s="29">
        <v>41917</v>
      </c>
      <c r="I206" t="s">
        <v>113</v>
      </c>
      <c r="J206">
        <v>-11</v>
      </c>
      <c r="K206" t="s">
        <v>93</v>
      </c>
      <c r="M206" t="s">
        <v>94</v>
      </c>
      <c r="N206">
        <v>10240006</v>
      </c>
      <c r="O206" t="s">
        <v>26</v>
      </c>
      <c r="P206" s="29">
        <v>45610</v>
      </c>
      <c r="Q206" t="s">
        <v>1367</v>
      </c>
      <c r="R206" s="29">
        <v>45610</v>
      </c>
      <c r="S206" s="29">
        <v>45570</v>
      </c>
      <c r="T206" t="s">
        <v>107</v>
      </c>
      <c r="U206">
        <v>500</v>
      </c>
      <c r="X206">
        <v>5</v>
      </c>
      <c r="Y206" t="s">
        <v>96</v>
      </c>
      <c r="AC206" t="s">
        <v>1366</v>
      </c>
      <c r="AD206" t="s">
        <v>173</v>
      </c>
      <c r="AE206">
        <v>24750</v>
      </c>
      <c r="AF206" t="s">
        <v>907</v>
      </c>
      <c r="AI206">
        <v>745148951</v>
      </c>
      <c r="AK206" t="s">
        <v>908</v>
      </c>
      <c r="AL206">
        <v>0</v>
      </c>
      <c r="AM206">
        <v>0</v>
      </c>
    </row>
    <row r="207" spans="1:39" x14ac:dyDescent="0.25">
      <c r="A207">
        <v>1636159</v>
      </c>
      <c r="B207" t="s">
        <v>909</v>
      </c>
      <c r="C207" t="s">
        <v>910</v>
      </c>
      <c r="D207">
        <v>248219</v>
      </c>
      <c r="E207" t="s">
        <v>101</v>
      </c>
      <c r="H207" s="29">
        <v>39824</v>
      </c>
      <c r="I207" t="s">
        <v>124</v>
      </c>
      <c r="J207">
        <v>-16</v>
      </c>
      <c r="K207" t="s">
        <v>93</v>
      </c>
      <c r="M207" t="s">
        <v>94</v>
      </c>
      <c r="N207">
        <v>10240018</v>
      </c>
      <c r="O207" t="s">
        <v>31</v>
      </c>
      <c r="P207" s="29">
        <v>45567</v>
      </c>
      <c r="Q207" t="s">
        <v>1367</v>
      </c>
      <c r="R207" s="29">
        <v>45567</v>
      </c>
      <c r="S207" s="29">
        <v>45565</v>
      </c>
      <c r="T207" t="s">
        <v>107</v>
      </c>
      <c r="U207">
        <v>500</v>
      </c>
      <c r="X207">
        <v>5</v>
      </c>
      <c r="Y207" t="s">
        <v>96</v>
      </c>
      <c r="AC207" t="s">
        <v>1366</v>
      </c>
      <c r="AD207" t="s">
        <v>467</v>
      </c>
      <c r="AE207">
        <v>19600</v>
      </c>
      <c r="AF207" t="s">
        <v>911</v>
      </c>
      <c r="AK207" t="s">
        <v>912</v>
      </c>
      <c r="AL207">
        <v>0</v>
      </c>
      <c r="AM207">
        <v>0</v>
      </c>
    </row>
    <row r="208" spans="1:39" x14ac:dyDescent="0.25">
      <c r="A208">
        <v>1623325</v>
      </c>
      <c r="B208" t="s">
        <v>913</v>
      </c>
      <c r="C208" t="s">
        <v>312</v>
      </c>
      <c r="D208">
        <v>248194</v>
      </c>
      <c r="E208" t="s">
        <v>101</v>
      </c>
      <c r="H208" s="29">
        <v>42069</v>
      </c>
      <c r="I208" t="s">
        <v>134</v>
      </c>
      <c r="J208">
        <v>-10</v>
      </c>
      <c r="K208" t="s">
        <v>135</v>
      </c>
      <c r="M208" t="s">
        <v>94</v>
      </c>
      <c r="N208">
        <v>10240026</v>
      </c>
      <c r="O208" t="s">
        <v>159</v>
      </c>
      <c r="P208" s="29">
        <v>45557</v>
      </c>
      <c r="Q208" t="s">
        <v>1367</v>
      </c>
      <c r="R208" s="29">
        <v>45557</v>
      </c>
      <c r="T208" t="s">
        <v>95</v>
      </c>
      <c r="U208">
        <v>500</v>
      </c>
      <c r="X208">
        <v>5</v>
      </c>
      <c r="Y208" t="s">
        <v>96</v>
      </c>
      <c r="AC208" t="s">
        <v>1366</v>
      </c>
      <c r="AD208" t="s">
        <v>914</v>
      </c>
      <c r="AE208">
        <v>33220</v>
      </c>
      <c r="AF208" t="s">
        <v>915</v>
      </c>
      <c r="AK208" t="s">
        <v>916</v>
      </c>
      <c r="AL208">
        <v>1</v>
      </c>
      <c r="AM208">
        <v>1</v>
      </c>
    </row>
    <row r="209" spans="1:39" x14ac:dyDescent="0.25">
      <c r="A209">
        <v>1623320</v>
      </c>
      <c r="B209" t="s">
        <v>913</v>
      </c>
      <c r="C209" t="s">
        <v>917</v>
      </c>
      <c r="D209">
        <v>248193</v>
      </c>
      <c r="E209" t="s">
        <v>101</v>
      </c>
      <c r="H209" s="29">
        <v>43132</v>
      </c>
      <c r="I209" t="s">
        <v>101</v>
      </c>
      <c r="J209">
        <v>-9</v>
      </c>
      <c r="K209" t="s">
        <v>135</v>
      </c>
      <c r="M209" t="s">
        <v>94</v>
      </c>
      <c r="N209">
        <v>10240026</v>
      </c>
      <c r="O209" t="s">
        <v>159</v>
      </c>
      <c r="P209" s="29">
        <v>45557</v>
      </c>
      <c r="Q209" t="s">
        <v>1367</v>
      </c>
      <c r="R209" s="29">
        <v>45557</v>
      </c>
      <c r="T209" t="s">
        <v>95</v>
      </c>
      <c r="U209">
        <v>500</v>
      </c>
      <c r="X209">
        <v>5</v>
      </c>
      <c r="Y209" t="s">
        <v>96</v>
      </c>
      <c r="AC209" t="s">
        <v>1366</v>
      </c>
      <c r="AD209" t="s">
        <v>918</v>
      </c>
      <c r="AE209">
        <v>33220</v>
      </c>
      <c r="AF209" t="s">
        <v>915</v>
      </c>
      <c r="AJ209">
        <v>609657904</v>
      </c>
      <c r="AK209" t="s">
        <v>916</v>
      </c>
      <c r="AL209">
        <v>1</v>
      </c>
      <c r="AM209">
        <v>1</v>
      </c>
    </row>
    <row r="210" spans="1:39" x14ac:dyDescent="0.25">
      <c r="A210">
        <v>1674834</v>
      </c>
      <c r="B210" t="s">
        <v>1491</v>
      </c>
      <c r="C210" t="s">
        <v>1372</v>
      </c>
      <c r="D210">
        <v>248386</v>
      </c>
      <c r="E210" t="s">
        <v>101</v>
      </c>
      <c r="H210" s="29">
        <v>41385</v>
      </c>
      <c r="I210" t="s">
        <v>92</v>
      </c>
      <c r="J210">
        <v>-12</v>
      </c>
      <c r="K210" t="s">
        <v>93</v>
      </c>
      <c r="M210" t="s">
        <v>94</v>
      </c>
      <c r="N210">
        <v>10240020</v>
      </c>
      <c r="O210" t="s">
        <v>32</v>
      </c>
      <c r="P210" s="29">
        <v>45682</v>
      </c>
      <c r="Q210" t="s">
        <v>1367</v>
      </c>
      <c r="R210" s="29">
        <v>45682</v>
      </c>
      <c r="T210" t="s">
        <v>95</v>
      </c>
      <c r="U210">
        <v>500</v>
      </c>
      <c r="X210">
        <v>5</v>
      </c>
      <c r="Y210" t="s">
        <v>96</v>
      </c>
      <c r="AC210" t="s">
        <v>1366</v>
      </c>
      <c r="AD210" t="s">
        <v>108</v>
      </c>
      <c r="AE210">
        <v>24000</v>
      </c>
      <c r="AF210" t="s">
        <v>1492</v>
      </c>
      <c r="AJ210">
        <v>643048977</v>
      </c>
      <c r="AK210" t="s">
        <v>1493</v>
      </c>
      <c r="AL210">
        <v>1</v>
      </c>
      <c r="AM210">
        <v>0</v>
      </c>
    </row>
    <row r="211" spans="1:39" x14ac:dyDescent="0.25">
      <c r="A211">
        <v>1645897</v>
      </c>
      <c r="B211" t="s">
        <v>919</v>
      </c>
      <c r="C211" t="s">
        <v>485</v>
      </c>
      <c r="D211">
        <v>248269</v>
      </c>
      <c r="E211" t="s">
        <v>101</v>
      </c>
      <c r="H211" s="29">
        <v>41168</v>
      </c>
      <c r="I211" t="s">
        <v>140</v>
      </c>
      <c r="J211">
        <v>-13</v>
      </c>
      <c r="K211" t="s">
        <v>93</v>
      </c>
      <c r="M211" t="s">
        <v>94</v>
      </c>
      <c r="N211">
        <v>10240002</v>
      </c>
      <c r="O211" t="s">
        <v>24</v>
      </c>
      <c r="P211" s="29">
        <v>45577</v>
      </c>
      <c r="Q211" t="s">
        <v>1367</v>
      </c>
      <c r="R211" s="29">
        <v>45577</v>
      </c>
      <c r="T211" t="s">
        <v>95</v>
      </c>
      <c r="U211">
        <v>500</v>
      </c>
      <c r="X211">
        <v>5</v>
      </c>
      <c r="Y211" t="s">
        <v>96</v>
      </c>
      <c r="AC211" t="s">
        <v>1366</v>
      </c>
      <c r="AD211" t="s">
        <v>262</v>
      </c>
      <c r="AE211">
        <v>24150</v>
      </c>
      <c r="AF211" t="s">
        <v>920</v>
      </c>
      <c r="AJ211">
        <v>678577534</v>
      </c>
      <c r="AK211" t="s">
        <v>921</v>
      </c>
      <c r="AL211">
        <v>0</v>
      </c>
      <c r="AM211">
        <v>0</v>
      </c>
    </row>
    <row r="212" spans="1:39" x14ac:dyDescent="0.25">
      <c r="A212">
        <v>1608492</v>
      </c>
      <c r="B212" t="s">
        <v>922</v>
      </c>
      <c r="C212" t="s">
        <v>846</v>
      </c>
      <c r="D212">
        <v>248132</v>
      </c>
      <c r="E212" t="s">
        <v>101</v>
      </c>
      <c r="H212" s="29">
        <v>41308</v>
      </c>
      <c r="I212" t="s">
        <v>92</v>
      </c>
      <c r="J212">
        <v>-12</v>
      </c>
      <c r="K212" t="s">
        <v>93</v>
      </c>
      <c r="M212" t="s">
        <v>94</v>
      </c>
      <c r="N212">
        <v>10240005</v>
      </c>
      <c r="O212" t="s">
        <v>19</v>
      </c>
      <c r="P212" s="29">
        <v>45546</v>
      </c>
      <c r="Q212" t="s">
        <v>1367</v>
      </c>
      <c r="R212" s="29">
        <v>45546</v>
      </c>
      <c r="T212" t="s">
        <v>95</v>
      </c>
      <c r="U212">
        <v>500</v>
      </c>
      <c r="X212">
        <v>5</v>
      </c>
      <c r="Y212" t="s">
        <v>96</v>
      </c>
      <c r="AC212" t="s">
        <v>1366</v>
      </c>
      <c r="AD212" t="s">
        <v>923</v>
      </c>
      <c r="AE212">
        <v>24750</v>
      </c>
      <c r="AF212" t="s">
        <v>924</v>
      </c>
      <c r="AJ212" t="s">
        <v>925</v>
      </c>
      <c r="AK212" t="s">
        <v>926</v>
      </c>
      <c r="AL212">
        <v>0</v>
      </c>
      <c r="AM212">
        <v>0</v>
      </c>
    </row>
    <row r="213" spans="1:39" x14ac:dyDescent="0.25">
      <c r="A213">
        <v>1523332</v>
      </c>
      <c r="B213" t="s">
        <v>927</v>
      </c>
      <c r="C213" t="s">
        <v>928</v>
      </c>
      <c r="D213">
        <v>247899</v>
      </c>
      <c r="E213" t="s">
        <v>101</v>
      </c>
      <c r="F213" t="s">
        <v>101</v>
      </c>
      <c r="H213" s="29">
        <v>41313</v>
      </c>
      <c r="I213" t="s">
        <v>92</v>
      </c>
      <c r="J213">
        <v>-12</v>
      </c>
      <c r="K213" t="s">
        <v>135</v>
      </c>
      <c r="M213" t="s">
        <v>94</v>
      </c>
      <c r="N213">
        <v>10240014</v>
      </c>
      <c r="O213" t="s">
        <v>29</v>
      </c>
      <c r="P213" s="29">
        <v>45553</v>
      </c>
      <c r="Q213" t="s">
        <v>1367</v>
      </c>
      <c r="R213" s="29">
        <v>45196</v>
      </c>
      <c r="T213" t="s">
        <v>95</v>
      </c>
      <c r="U213">
        <v>500</v>
      </c>
      <c r="X213">
        <v>5</v>
      </c>
      <c r="Y213" t="s">
        <v>96</v>
      </c>
      <c r="AC213" t="s">
        <v>1366</v>
      </c>
      <c r="AD213" t="s">
        <v>929</v>
      </c>
      <c r="AE213">
        <v>24200</v>
      </c>
      <c r="AF213" t="s">
        <v>930</v>
      </c>
      <c r="AJ213">
        <v>760474373</v>
      </c>
      <c r="AK213" t="s">
        <v>931</v>
      </c>
      <c r="AL213">
        <v>0</v>
      </c>
      <c r="AM213">
        <v>0</v>
      </c>
    </row>
    <row r="214" spans="1:39" x14ac:dyDescent="0.25">
      <c r="A214">
        <v>1537323</v>
      </c>
      <c r="B214" t="s">
        <v>932</v>
      </c>
      <c r="C214" t="s">
        <v>933</v>
      </c>
      <c r="D214">
        <v>247998</v>
      </c>
      <c r="E214" t="s">
        <v>101</v>
      </c>
      <c r="F214" t="s">
        <v>101</v>
      </c>
      <c r="H214" s="29">
        <v>41936</v>
      </c>
      <c r="I214" t="s">
        <v>113</v>
      </c>
      <c r="J214">
        <v>-11</v>
      </c>
      <c r="K214" t="s">
        <v>93</v>
      </c>
      <c r="M214" t="s">
        <v>94</v>
      </c>
      <c r="N214">
        <v>10240020</v>
      </c>
      <c r="O214" t="s">
        <v>32</v>
      </c>
      <c r="P214" s="29">
        <v>45567</v>
      </c>
      <c r="Q214" t="s">
        <v>1367</v>
      </c>
      <c r="R214" s="29">
        <v>45214</v>
      </c>
      <c r="T214" t="s">
        <v>95</v>
      </c>
      <c r="U214">
        <v>500</v>
      </c>
      <c r="X214">
        <v>5</v>
      </c>
      <c r="Y214" t="s">
        <v>96</v>
      </c>
      <c r="AC214" t="s">
        <v>1366</v>
      </c>
      <c r="AD214" t="s">
        <v>934</v>
      </c>
      <c r="AE214">
        <v>24430</v>
      </c>
      <c r="AF214" t="s">
        <v>935</v>
      </c>
      <c r="AJ214">
        <v>679442239</v>
      </c>
      <c r="AK214" t="s">
        <v>936</v>
      </c>
      <c r="AL214">
        <v>0</v>
      </c>
      <c r="AM214">
        <v>0</v>
      </c>
    </row>
    <row r="215" spans="1:39" x14ac:dyDescent="0.25">
      <c r="A215">
        <v>1611851</v>
      </c>
      <c r="B215" t="s">
        <v>937</v>
      </c>
      <c r="C215" t="s">
        <v>320</v>
      </c>
      <c r="D215">
        <v>248144</v>
      </c>
      <c r="E215" t="s">
        <v>101</v>
      </c>
      <c r="H215" s="29">
        <v>41766</v>
      </c>
      <c r="I215" t="s">
        <v>113</v>
      </c>
      <c r="J215">
        <v>-11</v>
      </c>
      <c r="K215" t="s">
        <v>93</v>
      </c>
      <c r="M215" t="s">
        <v>94</v>
      </c>
      <c r="N215">
        <v>10240036</v>
      </c>
      <c r="O215" t="s">
        <v>37</v>
      </c>
      <c r="P215" s="29">
        <v>45549</v>
      </c>
      <c r="Q215" t="s">
        <v>1367</v>
      </c>
      <c r="R215" s="29">
        <v>45549</v>
      </c>
      <c r="S215" s="29">
        <v>45548</v>
      </c>
      <c r="T215" t="s">
        <v>107</v>
      </c>
      <c r="U215">
        <v>500</v>
      </c>
      <c r="X215">
        <v>5</v>
      </c>
      <c r="Y215" t="s">
        <v>96</v>
      </c>
      <c r="AC215" t="s">
        <v>1366</v>
      </c>
      <c r="AD215" t="s">
        <v>1494</v>
      </c>
      <c r="AE215">
        <v>24600</v>
      </c>
      <c r="AF215" t="s">
        <v>938</v>
      </c>
      <c r="AJ215">
        <v>762953758</v>
      </c>
      <c r="AK215" t="s">
        <v>939</v>
      </c>
      <c r="AL215">
        <v>0</v>
      </c>
      <c r="AM215">
        <v>0</v>
      </c>
    </row>
    <row r="216" spans="1:39" x14ac:dyDescent="0.25">
      <c r="A216">
        <v>1431837</v>
      </c>
      <c r="B216" t="s">
        <v>940</v>
      </c>
      <c r="C216" t="s">
        <v>941</v>
      </c>
      <c r="D216">
        <v>247650</v>
      </c>
      <c r="E216" t="s">
        <v>101</v>
      </c>
      <c r="F216" t="s">
        <v>91</v>
      </c>
      <c r="H216" s="29">
        <v>39888</v>
      </c>
      <c r="I216" t="s">
        <v>124</v>
      </c>
      <c r="J216">
        <v>-16</v>
      </c>
      <c r="K216" t="s">
        <v>93</v>
      </c>
      <c r="M216" t="s">
        <v>94</v>
      </c>
      <c r="N216">
        <v>10240014</v>
      </c>
      <c r="O216" t="s">
        <v>29</v>
      </c>
      <c r="P216" s="29">
        <v>45568</v>
      </c>
      <c r="Q216" t="s">
        <v>1367</v>
      </c>
      <c r="R216" s="29">
        <v>44826</v>
      </c>
      <c r="T216" t="s">
        <v>95</v>
      </c>
      <c r="U216">
        <v>500</v>
      </c>
      <c r="X216">
        <v>5</v>
      </c>
      <c r="Y216" t="s">
        <v>96</v>
      </c>
      <c r="AC216" t="s">
        <v>1366</v>
      </c>
      <c r="AD216" t="s">
        <v>942</v>
      </c>
      <c r="AE216">
        <v>24200</v>
      </c>
      <c r="AF216" t="s">
        <v>943</v>
      </c>
      <c r="AK216" t="s">
        <v>944</v>
      </c>
      <c r="AL216">
        <v>0</v>
      </c>
      <c r="AM216">
        <v>0</v>
      </c>
    </row>
    <row r="217" spans="1:39" x14ac:dyDescent="0.25">
      <c r="A217">
        <v>1545566</v>
      </c>
      <c r="B217" t="s">
        <v>945</v>
      </c>
      <c r="C217" t="s">
        <v>376</v>
      </c>
      <c r="D217">
        <v>248025</v>
      </c>
      <c r="E217" t="s">
        <v>91</v>
      </c>
      <c r="F217" t="s">
        <v>101</v>
      </c>
      <c r="H217" s="29">
        <v>41275</v>
      </c>
      <c r="I217" t="s">
        <v>92</v>
      </c>
      <c r="J217">
        <v>-12</v>
      </c>
      <c r="K217" t="s">
        <v>93</v>
      </c>
      <c r="M217" t="s">
        <v>94</v>
      </c>
      <c r="N217">
        <v>10240006</v>
      </c>
      <c r="O217" t="s">
        <v>26</v>
      </c>
      <c r="P217" s="29">
        <v>45570</v>
      </c>
      <c r="Q217" t="s">
        <v>1367</v>
      </c>
      <c r="R217" s="29">
        <v>45242</v>
      </c>
      <c r="T217" t="s">
        <v>95</v>
      </c>
      <c r="U217">
        <v>500</v>
      </c>
      <c r="X217">
        <v>5</v>
      </c>
      <c r="Y217" t="s">
        <v>96</v>
      </c>
      <c r="AC217" t="s">
        <v>1366</v>
      </c>
      <c r="AD217" t="s">
        <v>205</v>
      </c>
      <c r="AE217">
        <v>24750</v>
      </c>
      <c r="AF217" t="s">
        <v>946</v>
      </c>
      <c r="AJ217">
        <v>684997764</v>
      </c>
      <c r="AK217" t="s">
        <v>947</v>
      </c>
      <c r="AL217">
        <v>0</v>
      </c>
      <c r="AM217">
        <v>0</v>
      </c>
    </row>
    <row r="218" spans="1:39" x14ac:dyDescent="0.25">
      <c r="A218">
        <v>1669676</v>
      </c>
      <c r="B218" t="s">
        <v>1495</v>
      </c>
      <c r="C218" t="s">
        <v>1496</v>
      </c>
      <c r="D218">
        <v>248371</v>
      </c>
      <c r="E218" t="s">
        <v>101</v>
      </c>
      <c r="H218" s="29">
        <v>41624</v>
      </c>
      <c r="I218" t="s">
        <v>92</v>
      </c>
      <c r="J218">
        <v>-12</v>
      </c>
      <c r="K218" t="s">
        <v>93</v>
      </c>
      <c r="M218" t="s">
        <v>94</v>
      </c>
      <c r="N218">
        <v>10240002</v>
      </c>
      <c r="O218" t="s">
        <v>24</v>
      </c>
      <c r="P218" s="29">
        <v>45638</v>
      </c>
      <c r="Q218" t="s">
        <v>1367</v>
      </c>
      <c r="R218" s="29">
        <v>45638</v>
      </c>
      <c r="S218" s="29">
        <v>45629</v>
      </c>
      <c r="T218" t="s">
        <v>107</v>
      </c>
      <c r="U218">
        <v>500</v>
      </c>
      <c r="X218">
        <v>5</v>
      </c>
      <c r="Y218" t="s">
        <v>96</v>
      </c>
      <c r="AC218" t="s">
        <v>1366</v>
      </c>
      <c r="AD218" t="s">
        <v>950</v>
      </c>
      <c r="AE218">
        <v>24150</v>
      </c>
      <c r="AF218" t="s">
        <v>1497</v>
      </c>
      <c r="AJ218">
        <v>623065916</v>
      </c>
      <c r="AK218" t="s">
        <v>1498</v>
      </c>
      <c r="AL218">
        <v>0</v>
      </c>
      <c r="AM218">
        <v>0</v>
      </c>
    </row>
    <row r="219" spans="1:39" x14ac:dyDescent="0.25">
      <c r="A219">
        <v>1609100</v>
      </c>
      <c r="B219" t="s">
        <v>948</v>
      </c>
      <c r="C219" t="s">
        <v>949</v>
      </c>
      <c r="D219">
        <v>248136</v>
      </c>
      <c r="E219" t="s">
        <v>101</v>
      </c>
      <c r="H219" s="29">
        <v>41031</v>
      </c>
      <c r="I219" t="s">
        <v>140</v>
      </c>
      <c r="J219">
        <v>-13</v>
      </c>
      <c r="K219" t="s">
        <v>93</v>
      </c>
      <c r="M219" t="s">
        <v>94</v>
      </c>
      <c r="N219">
        <v>10240002</v>
      </c>
      <c r="O219" t="s">
        <v>24</v>
      </c>
      <c r="P219" s="29">
        <v>45547</v>
      </c>
      <c r="Q219" t="s">
        <v>1367</v>
      </c>
      <c r="R219" s="29">
        <v>45547</v>
      </c>
      <c r="S219" s="29">
        <v>45540</v>
      </c>
      <c r="T219" t="s">
        <v>107</v>
      </c>
      <c r="U219">
        <v>500</v>
      </c>
      <c r="X219">
        <v>5</v>
      </c>
      <c r="Y219" t="s">
        <v>96</v>
      </c>
      <c r="AC219" t="s">
        <v>1366</v>
      </c>
      <c r="AD219" t="s">
        <v>950</v>
      </c>
      <c r="AE219">
        <v>24150</v>
      </c>
      <c r="AF219" t="s">
        <v>951</v>
      </c>
      <c r="AJ219">
        <v>623065916</v>
      </c>
      <c r="AK219" t="s">
        <v>952</v>
      </c>
      <c r="AL219">
        <v>0</v>
      </c>
      <c r="AM219">
        <v>0</v>
      </c>
    </row>
    <row r="220" spans="1:39" x14ac:dyDescent="0.25">
      <c r="A220">
        <v>1665835</v>
      </c>
      <c r="B220" t="s">
        <v>1499</v>
      </c>
      <c r="C220" t="s">
        <v>1391</v>
      </c>
      <c r="D220">
        <v>248365</v>
      </c>
      <c r="E220" t="s">
        <v>101</v>
      </c>
      <c r="H220" s="29">
        <v>41906</v>
      </c>
      <c r="I220" t="s">
        <v>113</v>
      </c>
      <c r="J220">
        <v>-11</v>
      </c>
      <c r="K220" t="s">
        <v>93</v>
      </c>
      <c r="M220" t="s">
        <v>94</v>
      </c>
      <c r="N220">
        <v>10240020</v>
      </c>
      <c r="O220" t="s">
        <v>32</v>
      </c>
      <c r="P220" s="29">
        <v>45631</v>
      </c>
      <c r="Q220" t="s">
        <v>1367</v>
      </c>
      <c r="R220" s="29">
        <v>45631</v>
      </c>
      <c r="T220" t="s">
        <v>95</v>
      </c>
      <c r="U220">
        <v>500</v>
      </c>
      <c r="X220">
        <v>5</v>
      </c>
      <c r="Y220" t="s">
        <v>96</v>
      </c>
      <c r="AC220" t="s">
        <v>1366</v>
      </c>
      <c r="AD220" t="s">
        <v>205</v>
      </c>
      <c r="AE220">
        <v>24750</v>
      </c>
      <c r="AF220" t="s">
        <v>1500</v>
      </c>
      <c r="AI220">
        <v>630770595</v>
      </c>
      <c r="AJ220">
        <v>647954157</v>
      </c>
      <c r="AK220" t="s">
        <v>1501</v>
      </c>
      <c r="AL220">
        <v>0</v>
      </c>
      <c r="AM220">
        <v>0</v>
      </c>
    </row>
    <row r="221" spans="1:39" x14ac:dyDescent="0.25">
      <c r="A221">
        <v>1313694</v>
      </c>
      <c r="B221" t="s">
        <v>953</v>
      </c>
      <c r="C221" t="s">
        <v>158</v>
      </c>
      <c r="D221">
        <v>247406</v>
      </c>
      <c r="E221" t="s">
        <v>91</v>
      </c>
      <c r="F221" t="s">
        <v>91</v>
      </c>
      <c r="H221" s="29">
        <v>40269</v>
      </c>
      <c r="I221" t="s">
        <v>182</v>
      </c>
      <c r="J221">
        <v>-15</v>
      </c>
      <c r="K221" t="s">
        <v>93</v>
      </c>
      <c r="M221" t="s">
        <v>94</v>
      </c>
      <c r="N221">
        <v>10240007</v>
      </c>
      <c r="O221" t="s">
        <v>27</v>
      </c>
      <c r="P221" s="29">
        <v>45554</v>
      </c>
      <c r="Q221" t="s">
        <v>1367</v>
      </c>
      <c r="R221" s="29">
        <v>44002</v>
      </c>
      <c r="T221" t="s">
        <v>95</v>
      </c>
      <c r="U221">
        <v>562</v>
      </c>
      <c r="X221">
        <v>5</v>
      </c>
      <c r="Y221" t="s">
        <v>96</v>
      </c>
      <c r="AB221" s="29">
        <v>45127</v>
      </c>
      <c r="AC221" t="s">
        <v>1366</v>
      </c>
      <c r="AD221" t="s">
        <v>954</v>
      </c>
      <c r="AE221">
        <v>19600</v>
      </c>
      <c r="AF221" t="s">
        <v>1502</v>
      </c>
      <c r="AI221">
        <v>670178457</v>
      </c>
      <c r="AJ221">
        <v>674335491</v>
      </c>
      <c r="AK221" t="s">
        <v>955</v>
      </c>
      <c r="AL221">
        <v>0</v>
      </c>
      <c r="AM221">
        <v>0</v>
      </c>
    </row>
    <row r="222" spans="1:39" x14ac:dyDescent="0.25">
      <c r="A222">
        <v>1313695</v>
      </c>
      <c r="B222" t="s">
        <v>953</v>
      </c>
      <c r="C222" t="s">
        <v>214</v>
      </c>
      <c r="D222">
        <v>247407</v>
      </c>
      <c r="E222" t="s">
        <v>91</v>
      </c>
      <c r="F222" t="s">
        <v>91</v>
      </c>
      <c r="H222" s="29">
        <v>40269</v>
      </c>
      <c r="I222" t="s">
        <v>182</v>
      </c>
      <c r="J222">
        <v>-15</v>
      </c>
      <c r="K222" t="s">
        <v>93</v>
      </c>
      <c r="M222" t="s">
        <v>94</v>
      </c>
      <c r="N222">
        <v>10240007</v>
      </c>
      <c r="O222" t="s">
        <v>27</v>
      </c>
      <c r="P222" s="29">
        <v>45554</v>
      </c>
      <c r="Q222" t="s">
        <v>1367</v>
      </c>
      <c r="R222" s="29">
        <v>44002</v>
      </c>
      <c r="T222" t="s">
        <v>95</v>
      </c>
      <c r="U222">
        <v>523</v>
      </c>
      <c r="X222">
        <v>5</v>
      </c>
      <c r="Y222" t="s">
        <v>96</v>
      </c>
      <c r="AB222" s="29">
        <v>45127</v>
      </c>
      <c r="AC222" t="s">
        <v>1366</v>
      </c>
      <c r="AD222" t="s">
        <v>954</v>
      </c>
      <c r="AE222">
        <v>19600</v>
      </c>
      <c r="AF222" t="s">
        <v>956</v>
      </c>
      <c r="AI222">
        <v>625721667</v>
      </c>
      <c r="AJ222">
        <v>787826469</v>
      </c>
      <c r="AK222" t="s">
        <v>955</v>
      </c>
      <c r="AL222">
        <v>0</v>
      </c>
      <c r="AM222">
        <v>0</v>
      </c>
    </row>
    <row r="223" spans="1:39" x14ac:dyDescent="0.25">
      <c r="A223">
        <v>1537114</v>
      </c>
      <c r="B223" t="s">
        <v>957</v>
      </c>
      <c r="C223" t="s">
        <v>958</v>
      </c>
      <c r="D223">
        <v>247993</v>
      </c>
      <c r="E223" t="s">
        <v>91</v>
      </c>
      <c r="F223" t="s">
        <v>101</v>
      </c>
      <c r="H223" s="29">
        <v>41777</v>
      </c>
      <c r="I223" t="s">
        <v>113</v>
      </c>
      <c r="J223">
        <v>-11</v>
      </c>
      <c r="K223" t="s">
        <v>93</v>
      </c>
      <c r="M223" t="s">
        <v>94</v>
      </c>
      <c r="N223">
        <v>10240015</v>
      </c>
      <c r="O223" t="s">
        <v>30</v>
      </c>
      <c r="P223" s="29">
        <v>45550</v>
      </c>
      <c r="Q223" t="s">
        <v>1367</v>
      </c>
      <c r="R223" s="29">
        <v>45213</v>
      </c>
      <c r="T223" t="s">
        <v>95</v>
      </c>
      <c r="U223">
        <v>580</v>
      </c>
      <c r="X223">
        <v>5</v>
      </c>
      <c r="Y223" t="s">
        <v>96</v>
      </c>
      <c r="AC223" t="s">
        <v>1366</v>
      </c>
      <c r="AD223" t="s">
        <v>959</v>
      </c>
      <c r="AE223">
        <v>24130</v>
      </c>
      <c r="AF223" t="s">
        <v>960</v>
      </c>
      <c r="AJ223" t="s">
        <v>961</v>
      </c>
      <c r="AK223" t="s">
        <v>962</v>
      </c>
      <c r="AL223">
        <v>0</v>
      </c>
      <c r="AM223">
        <v>0</v>
      </c>
    </row>
    <row r="224" spans="1:39" x14ac:dyDescent="0.25">
      <c r="A224">
        <v>1632864</v>
      </c>
      <c r="B224" t="s">
        <v>963</v>
      </c>
      <c r="C224" t="s">
        <v>1434</v>
      </c>
      <c r="D224">
        <v>248214</v>
      </c>
      <c r="E224" t="s">
        <v>101</v>
      </c>
      <c r="H224" s="29">
        <v>40421</v>
      </c>
      <c r="I224" t="s">
        <v>182</v>
      </c>
      <c r="J224">
        <v>-15</v>
      </c>
      <c r="K224" t="s">
        <v>93</v>
      </c>
      <c r="M224" t="s">
        <v>94</v>
      </c>
      <c r="N224">
        <v>10240026</v>
      </c>
      <c r="O224" t="s">
        <v>159</v>
      </c>
      <c r="P224" s="29">
        <v>45565</v>
      </c>
      <c r="Q224" t="s">
        <v>1367</v>
      </c>
      <c r="R224" s="29">
        <v>45565</v>
      </c>
      <c r="T224" t="s">
        <v>95</v>
      </c>
      <c r="U224">
        <v>500</v>
      </c>
      <c r="X224">
        <v>5</v>
      </c>
      <c r="Y224" t="s">
        <v>96</v>
      </c>
      <c r="AC224" t="s">
        <v>1366</v>
      </c>
      <c r="AD224" t="s">
        <v>964</v>
      </c>
      <c r="AE224">
        <v>24130</v>
      </c>
      <c r="AF224" t="s">
        <v>965</v>
      </c>
      <c r="AJ224">
        <v>610442563</v>
      </c>
      <c r="AK224" t="s">
        <v>966</v>
      </c>
      <c r="AL224">
        <v>0</v>
      </c>
      <c r="AM224">
        <v>0</v>
      </c>
    </row>
    <row r="225" spans="1:39" x14ac:dyDescent="0.25">
      <c r="A225">
        <v>1350590</v>
      </c>
      <c r="B225" t="s">
        <v>967</v>
      </c>
      <c r="C225" t="s">
        <v>968</v>
      </c>
      <c r="D225">
        <v>247482</v>
      </c>
      <c r="E225" t="s">
        <v>101</v>
      </c>
      <c r="F225" t="s">
        <v>101</v>
      </c>
      <c r="H225" s="29">
        <v>41806</v>
      </c>
      <c r="I225" t="s">
        <v>113</v>
      </c>
      <c r="J225">
        <v>-11</v>
      </c>
      <c r="K225" t="s">
        <v>135</v>
      </c>
      <c r="M225" t="s">
        <v>94</v>
      </c>
      <c r="N225">
        <v>10240015</v>
      </c>
      <c r="O225" t="s">
        <v>30</v>
      </c>
      <c r="P225" s="29">
        <v>45558</v>
      </c>
      <c r="Q225" t="s">
        <v>1367</v>
      </c>
      <c r="R225" s="29">
        <v>44465</v>
      </c>
      <c r="T225" t="s">
        <v>95</v>
      </c>
      <c r="U225">
        <v>500</v>
      </c>
      <c r="X225">
        <v>5</v>
      </c>
      <c r="Y225" t="s">
        <v>96</v>
      </c>
      <c r="AC225" t="s">
        <v>1366</v>
      </c>
      <c r="AD225" t="s">
        <v>969</v>
      </c>
      <c r="AE225">
        <v>24400</v>
      </c>
      <c r="AF225" t="s">
        <v>970</v>
      </c>
      <c r="AJ225">
        <v>659030698</v>
      </c>
      <c r="AK225" t="s">
        <v>971</v>
      </c>
      <c r="AL225">
        <v>0</v>
      </c>
      <c r="AM225">
        <v>0</v>
      </c>
    </row>
    <row r="226" spans="1:39" x14ac:dyDescent="0.25">
      <c r="A226">
        <v>1608473</v>
      </c>
      <c r="B226" t="s">
        <v>972</v>
      </c>
      <c r="C226" t="s">
        <v>973</v>
      </c>
      <c r="D226">
        <v>248130</v>
      </c>
      <c r="E226" t="s">
        <v>101</v>
      </c>
      <c r="H226" s="29">
        <v>42044</v>
      </c>
      <c r="I226" t="s">
        <v>134</v>
      </c>
      <c r="J226">
        <v>-10</v>
      </c>
      <c r="K226" t="s">
        <v>93</v>
      </c>
      <c r="M226" t="s">
        <v>94</v>
      </c>
      <c r="N226">
        <v>10240005</v>
      </c>
      <c r="O226" t="s">
        <v>19</v>
      </c>
      <c r="P226" s="29">
        <v>45546</v>
      </c>
      <c r="Q226" t="s">
        <v>1367</v>
      </c>
      <c r="R226" s="29">
        <v>45546</v>
      </c>
      <c r="T226" t="s">
        <v>95</v>
      </c>
      <c r="U226">
        <v>500</v>
      </c>
      <c r="X226">
        <v>5</v>
      </c>
      <c r="Y226" t="s">
        <v>96</v>
      </c>
      <c r="AC226" t="s">
        <v>1366</v>
      </c>
      <c r="AD226" t="s">
        <v>974</v>
      </c>
      <c r="AE226">
        <v>24420</v>
      </c>
      <c r="AF226" t="s">
        <v>975</v>
      </c>
      <c r="AH226" t="s">
        <v>976</v>
      </c>
      <c r="AJ226" t="s">
        <v>977</v>
      </c>
      <c r="AK226" t="s">
        <v>978</v>
      </c>
      <c r="AL226">
        <v>0</v>
      </c>
      <c r="AM226">
        <v>0</v>
      </c>
    </row>
    <row r="227" spans="1:39" x14ac:dyDescent="0.25">
      <c r="A227">
        <v>1519270</v>
      </c>
      <c r="B227" t="s">
        <v>972</v>
      </c>
      <c r="C227" t="s">
        <v>208</v>
      </c>
      <c r="D227">
        <v>247888</v>
      </c>
      <c r="E227" t="s">
        <v>91</v>
      </c>
      <c r="F227" t="s">
        <v>91</v>
      </c>
      <c r="H227" s="29">
        <v>40896</v>
      </c>
      <c r="I227" t="s">
        <v>106</v>
      </c>
      <c r="J227">
        <v>-14</v>
      </c>
      <c r="K227" t="s">
        <v>93</v>
      </c>
      <c r="M227" t="s">
        <v>94</v>
      </c>
      <c r="N227">
        <v>10240005</v>
      </c>
      <c r="O227" t="s">
        <v>19</v>
      </c>
      <c r="P227" s="29">
        <v>45546</v>
      </c>
      <c r="Q227" t="s">
        <v>1367</v>
      </c>
      <c r="R227" s="29">
        <v>45191</v>
      </c>
      <c r="T227" t="s">
        <v>95</v>
      </c>
      <c r="U227">
        <v>500</v>
      </c>
      <c r="X227">
        <v>5</v>
      </c>
      <c r="Y227" t="s">
        <v>96</v>
      </c>
      <c r="AC227" t="s">
        <v>1366</v>
      </c>
      <c r="AD227" t="s">
        <v>974</v>
      </c>
      <c r="AE227">
        <v>24420</v>
      </c>
      <c r="AF227" t="s">
        <v>979</v>
      </c>
      <c r="AH227" t="s">
        <v>976</v>
      </c>
      <c r="AJ227" t="s">
        <v>977</v>
      </c>
      <c r="AK227" t="s">
        <v>978</v>
      </c>
      <c r="AL227">
        <v>0</v>
      </c>
      <c r="AM227">
        <v>0</v>
      </c>
    </row>
    <row r="228" spans="1:39" x14ac:dyDescent="0.25">
      <c r="A228">
        <v>1526785</v>
      </c>
      <c r="B228" t="s">
        <v>980</v>
      </c>
      <c r="C228" t="s">
        <v>981</v>
      </c>
      <c r="D228">
        <v>247962</v>
      </c>
      <c r="E228" t="s">
        <v>101</v>
      </c>
      <c r="F228" t="s">
        <v>101</v>
      </c>
      <c r="H228" s="29">
        <v>40837</v>
      </c>
      <c r="I228" t="s">
        <v>106</v>
      </c>
      <c r="J228">
        <v>-14</v>
      </c>
      <c r="K228" t="s">
        <v>93</v>
      </c>
      <c r="M228" t="s">
        <v>94</v>
      </c>
      <c r="N228">
        <v>10240020</v>
      </c>
      <c r="O228" t="s">
        <v>32</v>
      </c>
      <c r="P228" s="29">
        <v>45549</v>
      </c>
      <c r="Q228" t="s">
        <v>1367</v>
      </c>
      <c r="R228" s="29">
        <v>45199</v>
      </c>
      <c r="T228" t="s">
        <v>95</v>
      </c>
      <c r="U228">
        <v>500</v>
      </c>
      <c r="X228">
        <v>5</v>
      </c>
      <c r="Y228" t="s">
        <v>96</v>
      </c>
      <c r="AC228" t="s">
        <v>1366</v>
      </c>
      <c r="AD228" t="s">
        <v>108</v>
      </c>
      <c r="AE228">
        <v>24000</v>
      </c>
      <c r="AF228" t="s">
        <v>982</v>
      </c>
      <c r="AI228">
        <v>553538266</v>
      </c>
      <c r="AJ228">
        <v>608577669</v>
      </c>
      <c r="AK228" t="s">
        <v>983</v>
      </c>
      <c r="AL228">
        <v>1</v>
      </c>
      <c r="AM228">
        <v>0</v>
      </c>
    </row>
    <row r="229" spans="1:39" x14ac:dyDescent="0.25">
      <c r="A229">
        <v>1218233</v>
      </c>
      <c r="B229" t="s">
        <v>984</v>
      </c>
      <c r="C229" t="s">
        <v>985</v>
      </c>
      <c r="D229">
        <v>247095</v>
      </c>
      <c r="E229" t="s">
        <v>91</v>
      </c>
      <c r="F229" t="s">
        <v>91</v>
      </c>
      <c r="H229" s="29">
        <v>39723</v>
      </c>
      <c r="I229" t="s">
        <v>382</v>
      </c>
      <c r="J229">
        <v>-17</v>
      </c>
      <c r="K229" t="s">
        <v>135</v>
      </c>
      <c r="M229" t="s">
        <v>94</v>
      </c>
      <c r="N229">
        <v>10240005</v>
      </c>
      <c r="O229" t="s">
        <v>19</v>
      </c>
      <c r="P229" s="29">
        <v>45546</v>
      </c>
      <c r="Q229" t="s">
        <v>1367</v>
      </c>
      <c r="R229" s="29">
        <v>43356</v>
      </c>
      <c r="S229" s="29">
        <v>45539</v>
      </c>
      <c r="T229" t="s">
        <v>107</v>
      </c>
      <c r="U229">
        <v>532</v>
      </c>
      <c r="X229">
        <v>5</v>
      </c>
      <c r="Y229" t="s">
        <v>96</v>
      </c>
      <c r="AC229" t="s">
        <v>1366</v>
      </c>
      <c r="AD229" t="s">
        <v>986</v>
      </c>
      <c r="AE229">
        <v>24420</v>
      </c>
      <c r="AF229" t="s">
        <v>987</v>
      </c>
      <c r="AI229">
        <v>553051641</v>
      </c>
      <c r="AJ229">
        <v>608721358</v>
      </c>
      <c r="AK229" t="s">
        <v>988</v>
      </c>
      <c r="AL229">
        <v>0</v>
      </c>
      <c r="AM229">
        <v>0</v>
      </c>
    </row>
    <row r="230" spans="1:39" x14ac:dyDescent="0.25">
      <c r="A230">
        <v>1622071</v>
      </c>
      <c r="B230" t="s">
        <v>989</v>
      </c>
      <c r="C230" t="s">
        <v>990</v>
      </c>
      <c r="D230">
        <v>248185</v>
      </c>
      <c r="E230" t="s">
        <v>101</v>
      </c>
      <c r="H230" s="29">
        <v>41927</v>
      </c>
      <c r="I230" t="s">
        <v>113</v>
      </c>
      <c r="J230">
        <v>-11</v>
      </c>
      <c r="K230" t="s">
        <v>93</v>
      </c>
      <c r="M230" t="s">
        <v>94</v>
      </c>
      <c r="N230">
        <v>10240020</v>
      </c>
      <c r="O230" t="s">
        <v>32</v>
      </c>
      <c r="P230" s="29">
        <v>45556</v>
      </c>
      <c r="Q230" t="s">
        <v>1367</v>
      </c>
      <c r="R230" s="29">
        <v>45556</v>
      </c>
      <c r="T230" t="s">
        <v>95</v>
      </c>
      <c r="U230">
        <v>500</v>
      </c>
      <c r="X230">
        <v>5</v>
      </c>
      <c r="Y230" t="s">
        <v>96</v>
      </c>
      <c r="AC230" t="s">
        <v>1366</v>
      </c>
      <c r="AD230" t="s">
        <v>991</v>
      </c>
      <c r="AE230">
        <v>24430</v>
      </c>
      <c r="AF230" t="s">
        <v>992</v>
      </c>
      <c r="AJ230">
        <v>688991186</v>
      </c>
      <c r="AK230" t="s">
        <v>993</v>
      </c>
      <c r="AL230">
        <v>0</v>
      </c>
      <c r="AM230">
        <v>0</v>
      </c>
    </row>
    <row r="231" spans="1:39" x14ac:dyDescent="0.25">
      <c r="A231">
        <v>1603557</v>
      </c>
      <c r="B231" t="s">
        <v>994</v>
      </c>
      <c r="C231" t="s">
        <v>1424</v>
      </c>
      <c r="D231">
        <v>248125</v>
      </c>
      <c r="E231" t="s">
        <v>91</v>
      </c>
      <c r="H231" s="29">
        <v>41738</v>
      </c>
      <c r="I231" t="s">
        <v>113</v>
      </c>
      <c r="J231">
        <v>-11</v>
      </c>
      <c r="K231" t="s">
        <v>93</v>
      </c>
      <c r="M231" t="s">
        <v>94</v>
      </c>
      <c r="N231">
        <v>10240015</v>
      </c>
      <c r="O231" t="s">
        <v>30</v>
      </c>
      <c r="P231" s="29">
        <v>45679</v>
      </c>
      <c r="Q231" t="s">
        <v>1367</v>
      </c>
      <c r="R231" s="29">
        <v>45542</v>
      </c>
      <c r="T231" t="s">
        <v>95</v>
      </c>
      <c r="U231">
        <v>500</v>
      </c>
      <c r="X231">
        <v>5</v>
      </c>
      <c r="Y231" t="s">
        <v>96</v>
      </c>
      <c r="AC231" t="s">
        <v>1366</v>
      </c>
      <c r="AD231" t="s">
        <v>995</v>
      </c>
      <c r="AE231">
        <v>24680</v>
      </c>
      <c r="AF231" t="s">
        <v>996</v>
      </c>
      <c r="AJ231" t="s">
        <v>1503</v>
      </c>
      <c r="AK231" t="s">
        <v>997</v>
      </c>
      <c r="AL231">
        <v>0</v>
      </c>
      <c r="AM231">
        <v>0</v>
      </c>
    </row>
    <row r="232" spans="1:39" x14ac:dyDescent="0.25">
      <c r="A232">
        <v>1553853</v>
      </c>
      <c r="B232" t="s">
        <v>998</v>
      </c>
      <c r="C232" t="s">
        <v>999</v>
      </c>
      <c r="D232">
        <v>248051</v>
      </c>
      <c r="E232" t="s">
        <v>101</v>
      </c>
      <c r="F232" t="s">
        <v>101</v>
      </c>
      <c r="H232" s="29">
        <v>40824</v>
      </c>
      <c r="I232" t="s">
        <v>106</v>
      </c>
      <c r="J232">
        <v>-14</v>
      </c>
      <c r="K232" t="s">
        <v>93</v>
      </c>
      <c r="M232" t="s">
        <v>94</v>
      </c>
      <c r="N232">
        <v>10240007</v>
      </c>
      <c r="O232" t="s">
        <v>27</v>
      </c>
      <c r="P232" s="29">
        <v>45627</v>
      </c>
      <c r="Q232" t="s">
        <v>1367</v>
      </c>
      <c r="R232" s="29">
        <v>45268</v>
      </c>
      <c r="T232" t="s">
        <v>95</v>
      </c>
      <c r="U232">
        <v>500</v>
      </c>
      <c r="X232">
        <v>5</v>
      </c>
      <c r="Y232" t="s">
        <v>96</v>
      </c>
      <c r="AC232" t="s">
        <v>1366</v>
      </c>
      <c r="AD232" t="s">
        <v>1000</v>
      </c>
      <c r="AE232">
        <v>24290</v>
      </c>
      <c r="AF232" t="s">
        <v>1504</v>
      </c>
      <c r="AJ232">
        <v>616352971</v>
      </c>
      <c r="AK232" t="s">
        <v>1001</v>
      </c>
      <c r="AL232">
        <v>0</v>
      </c>
      <c r="AM232">
        <v>0</v>
      </c>
    </row>
    <row r="233" spans="1:39" x14ac:dyDescent="0.25">
      <c r="A233">
        <v>1644613</v>
      </c>
      <c r="B233" t="s">
        <v>1002</v>
      </c>
      <c r="C233" t="s">
        <v>1400</v>
      </c>
      <c r="D233">
        <v>248260</v>
      </c>
      <c r="E233" t="s">
        <v>101</v>
      </c>
      <c r="H233" s="29">
        <v>41133</v>
      </c>
      <c r="I233" t="s">
        <v>140</v>
      </c>
      <c r="J233">
        <v>-13</v>
      </c>
      <c r="K233" t="s">
        <v>93</v>
      </c>
      <c r="M233" t="s">
        <v>94</v>
      </c>
      <c r="N233">
        <v>10240020</v>
      </c>
      <c r="O233" t="s">
        <v>32</v>
      </c>
      <c r="P233" s="29">
        <v>45575</v>
      </c>
      <c r="Q233" t="s">
        <v>1367</v>
      </c>
      <c r="R233" s="29">
        <v>45575</v>
      </c>
      <c r="T233" t="s">
        <v>95</v>
      </c>
      <c r="U233">
        <v>500</v>
      </c>
      <c r="X233">
        <v>5</v>
      </c>
      <c r="Y233" t="s">
        <v>96</v>
      </c>
      <c r="AC233" t="s">
        <v>1366</v>
      </c>
      <c r="AD233" t="s">
        <v>1003</v>
      </c>
      <c r="AE233">
        <v>24750</v>
      </c>
      <c r="AF233" t="s">
        <v>1004</v>
      </c>
      <c r="AJ233">
        <v>780285060</v>
      </c>
      <c r="AK233" t="s">
        <v>1005</v>
      </c>
      <c r="AL233">
        <v>1</v>
      </c>
      <c r="AM233">
        <v>0</v>
      </c>
    </row>
    <row r="234" spans="1:39" x14ac:dyDescent="0.25">
      <c r="A234">
        <v>1309115</v>
      </c>
      <c r="B234" t="s">
        <v>1006</v>
      </c>
      <c r="C234" t="s">
        <v>280</v>
      </c>
      <c r="D234">
        <v>247395</v>
      </c>
      <c r="E234" t="s">
        <v>91</v>
      </c>
      <c r="H234" s="29">
        <v>39037</v>
      </c>
      <c r="I234" t="s">
        <v>431</v>
      </c>
      <c r="J234">
        <v>-19</v>
      </c>
      <c r="K234" t="s">
        <v>93</v>
      </c>
      <c r="M234" t="s">
        <v>94</v>
      </c>
      <c r="N234">
        <v>10240018</v>
      </c>
      <c r="O234" t="s">
        <v>31</v>
      </c>
      <c r="P234" s="29">
        <v>45549</v>
      </c>
      <c r="Q234" t="s">
        <v>1367</v>
      </c>
      <c r="R234" s="29">
        <v>43873</v>
      </c>
      <c r="T234" t="s">
        <v>95</v>
      </c>
      <c r="U234">
        <v>500</v>
      </c>
      <c r="X234">
        <v>5</v>
      </c>
      <c r="Y234" t="s">
        <v>96</v>
      </c>
      <c r="AC234" t="s">
        <v>1366</v>
      </c>
      <c r="AD234" t="s">
        <v>1007</v>
      </c>
      <c r="AE234">
        <v>19310</v>
      </c>
      <c r="AF234" t="s">
        <v>1008</v>
      </c>
      <c r="AJ234">
        <v>612383653</v>
      </c>
      <c r="AK234" t="s">
        <v>1009</v>
      </c>
      <c r="AL234">
        <v>1</v>
      </c>
      <c r="AM234">
        <v>0</v>
      </c>
    </row>
    <row r="235" spans="1:39" x14ac:dyDescent="0.25">
      <c r="A235">
        <v>1648070</v>
      </c>
      <c r="B235" t="s">
        <v>1010</v>
      </c>
      <c r="C235" t="s">
        <v>632</v>
      </c>
      <c r="D235">
        <v>248273</v>
      </c>
      <c r="E235" t="s">
        <v>101</v>
      </c>
      <c r="H235" s="29">
        <v>41441</v>
      </c>
      <c r="I235" t="s">
        <v>92</v>
      </c>
      <c r="J235">
        <v>-12</v>
      </c>
      <c r="K235" t="s">
        <v>93</v>
      </c>
      <c r="M235" t="s">
        <v>94</v>
      </c>
      <c r="N235">
        <v>10240039</v>
      </c>
      <c r="O235" t="s">
        <v>896</v>
      </c>
      <c r="P235" s="29">
        <v>45617</v>
      </c>
      <c r="Q235" t="s">
        <v>1367</v>
      </c>
      <c r="R235" s="29">
        <v>45580</v>
      </c>
      <c r="T235" t="s">
        <v>95</v>
      </c>
      <c r="U235">
        <v>500</v>
      </c>
      <c r="X235">
        <v>5</v>
      </c>
      <c r="Y235" t="s">
        <v>96</v>
      </c>
      <c r="AC235" t="s">
        <v>1366</v>
      </c>
      <c r="AD235" t="s">
        <v>1489</v>
      </c>
      <c r="AE235">
        <v>24200</v>
      </c>
      <c r="AF235" t="s">
        <v>1011</v>
      </c>
      <c r="AJ235">
        <v>632652842</v>
      </c>
      <c r="AK235" t="s">
        <v>1012</v>
      </c>
      <c r="AL235">
        <v>0</v>
      </c>
      <c r="AM235">
        <v>0</v>
      </c>
    </row>
    <row r="236" spans="1:39" x14ac:dyDescent="0.25">
      <c r="A236">
        <v>1630411</v>
      </c>
      <c r="B236" t="s">
        <v>1013</v>
      </c>
      <c r="C236" t="s">
        <v>632</v>
      </c>
      <c r="D236">
        <v>248206</v>
      </c>
      <c r="E236" t="s">
        <v>101</v>
      </c>
      <c r="H236" s="29">
        <v>42245</v>
      </c>
      <c r="I236" t="s">
        <v>134</v>
      </c>
      <c r="J236">
        <v>-10</v>
      </c>
      <c r="K236" t="s">
        <v>93</v>
      </c>
      <c r="M236" t="s">
        <v>94</v>
      </c>
      <c r="N236">
        <v>10240020</v>
      </c>
      <c r="O236" t="s">
        <v>32</v>
      </c>
      <c r="P236" s="29">
        <v>45562</v>
      </c>
      <c r="Q236" t="s">
        <v>1367</v>
      </c>
      <c r="R236" s="29">
        <v>45562</v>
      </c>
      <c r="T236" t="s">
        <v>95</v>
      </c>
      <c r="U236">
        <v>500</v>
      </c>
      <c r="X236">
        <v>5</v>
      </c>
      <c r="Y236" t="s">
        <v>96</v>
      </c>
      <c r="AC236" t="s">
        <v>1366</v>
      </c>
      <c r="AD236" t="s">
        <v>205</v>
      </c>
      <c r="AE236">
        <v>24750</v>
      </c>
      <c r="AF236" t="s">
        <v>1014</v>
      </c>
      <c r="AJ236">
        <v>630879170</v>
      </c>
      <c r="AK236" t="s">
        <v>1015</v>
      </c>
      <c r="AL236">
        <v>0</v>
      </c>
      <c r="AM236">
        <v>0</v>
      </c>
    </row>
    <row r="237" spans="1:39" x14ac:dyDescent="0.25">
      <c r="A237">
        <v>1301178</v>
      </c>
      <c r="B237" t="s">
        <v>1016</v>
      </c>
      <c r="C237" t="s">
        <v>504</v>
      </c>
      <c r="D237">
        <v>247362</v>
      </c>
      <c r="E237" t="s">
        <v>91</v>
      </c>
      <c r="F237" t="s">
        <v>91</v>
      </c>
      <c r="H237" s="29">
        <v>39138</v>
      </c>
      <c r="I237" t="s">
        <v>204</v>
      </c>
      <c r="J237">
        <v>-18</v>
      </c>
      <c r="K237" t="s">
        <v>93</v>
      </c>
      <c r="M237" t="s">
        <v>94</v>
      </c>
      <c r="N237">
        <v>10240030</v>
      </c>
      <c r="O237" t="s">
        <v>35</v>
      </c>
      <c r="P237" s="29">
        <v>45535</v>
      </c>
      <c r="Q237" t="s">
        <v>1367</v>
      </c>
      <c r="R237" s="29">
        <v>43797</v>
      </c>
      <c r="S237" s="29">
        <v>45505</v>
      </c>
      <c r="T237" t="s">
        <v>107</v>
      </c>
      <c r="U237">
        <v>587</v>
      </c>
      <c r="X237">
        <v>5</v>
      </c>
      <c r="Y237" t="s">
        <v>96</v>
      </c>
      <c r="AC237" t="s">
        <v>1366</v>
      </c>
      <c r="AD237" t="s">
        <v>782</v>
      </c>
      <c r="AE237">
        <v>24290</v>
      </c>
      <c r="AF237" t="s">
        <v>1017</v>
      </c>
      <c r="AJ237">
        <v>603581999</v>
      </c>
      <c r="AK237" t="s">
        <v>1018</v>
      </c>
      <c r="AL237">
        <v>0</v>
      </c>
      <c r="AM237">
        <v>0</v>
      </c>
    </row>
    <row r="238" spans="1:39" x14ac:dyDescent="0.25">
      <c r="A238">
        <v>1301091</v>
      </c>
      <c r="B238" t="s">
        <v>1019</v>
      </c>
      <c r="C238" t="s">
        <v>422</v>
      </c>
      <c r="D238">
        <v>247360</v>
      </c>
      <c r="E238" t="s">
        <v>91</v>
      </c>
      <c r="F238" t="s">
        <v>91</v>
      </c>
      <c r="H238" s="29">
        <v>40319</v>
      </c>
      <c r="I238" t="s">
        <v>182</v>
      </c>
      <c r="J238">
        <v>-15</v>
      </c>
      <c r="K238" t="s">
        <v>93</v>
      </c>
      <c r="M238" t="s">
        <v>94</v>
      </c>
      <c r="N238">
        <v>10240020</v>
      </c>
      <c r="O238" t="s">
        <v>32</v>
      </c>
      <c r="P238" s="29">
        <v>45551</v>
      </c>
      <c r="Q238" t="s">
        <v>1367</v>
      </c>
      <c r="R238" s="29">
        <v>43797</v>
      </c>
      <c r="T238" t="s">
        <v>95</v>
      </c>
      <c r="U238">
        <v>614</v>
      </c>
      <c r="X238">
        <v>6</v>
      </c>
      <c r="Y238" t="s">
        <v>96</v>
      </c>
      <c r="AC238" t="s">
        <v>1366</v>
      </c>
      <c r="AD238" t="s">
        <v>1020</v>
      </c>
      <c r="AE238">
        <v>24660</v>
      </c>
      <c r="AF238" t="s">
        <v>1021</v>
      </c>
      <c r="AJ238">
        <v>687841935</v>
      </c>
      <c r="AK238" t="s">
        <v>1022</v>
      </c>
      <c r="AL238">
        <v>1</v>
      </c>
      <c r="AM238">
        <v>0</v>
      </c>
    </row>
    <row r="239" spans="1:39" x14ac:dyDescent="0.25">
      <c r="A239">
        <v>1644161</v>
      </c>
      <c r="B239" t="s">
        <v>1023</v>
      </c>
      <c r="C239" t="s">
        <v>1024</v>
      </c>
      <c r="D239">
        <v>248253</v>
      </c>
      <c r="E239" t="s">
        <v>101</v>
      </c>
      <c r="H239" s="29">
        <v>42606</v>
      </c>
      <c r="I239" t="s">
        <v>101</v>
      </c>
      <c r="J239">
        <v>-9</v>
      </c>
      <c r="K239" t="s">
        <v>135</v>
      </c>
      <c r="M239" t="s">
        <v>94</v>
      </c>
      <c r="N239">
        <v>10240039</v>
      </c>
      <c r="O239" t="s">
        <v>896</v>
      </c>
      <c r="P239" s="29">
        <v>45575</v>
      </c>
      <c r="Q239" t="s">
        <v>1367</v>
      </c>
      <c r="R239" s="29">
        <v>45575</v>
      </c>
      <c r="T239" t="s">
        <v>95</v>
      </c>
      <c r="U239">
        <v>500</v>
      </c>
      <c r="X239">
        <v>5</v>
      </c>
      <c r="Y239" t="s">
        <v>96</v>
      </c>
      <c r="AC239" t="s">
        <v>1366</v>
      </c>
      <c r="AD239" t="s">
        <v>1025</v>
      </c>
      <c r="AE239">
        <v>24200</v>
      </c>
      <c r="AF239" t="s">
        <v>1026</v>
      </c>
      <c r="AJ239">
        <v>756968585</v>
      </c>
      <c r="AK239" t="s">
        <v>1027</v>
      </c>
      <c r="AL239">
        <v>0</v>
      </c>
      <c r="AM239">
        <v>0</v>
      </c>
    </row>
    <row r="240" spans="1:39" x14ac:dyDescent="0.25">
      <c r="A240">
        <v>1563740</v>
      </c>
      <c r="B240" t="s">
        <v>1028</v>
      </c>
      <c r="C240" t="s">
        <v>1029</v>
      </c>
      <c r="D240">
        <v>248078</v>
      </c>
      <c r="E240" t="s">
        <v>91</v>
      </c>
      <c r="F240" t="s">
        <v>91</v>
      </c>
      <c r="H240" s="29">
        <v>39014</v>
      </c>
      <c r="I240" t="s">
        <v>431</v>
      </c>
      <c r="J240">
        <v>-19</v>
      </c>
      <c r="K240" t="s">
        <v>93</v>
      </c>
      <c r="M240" t="s">
        <v>94</v>
      </c>
      <c r="N240">
        <v>10240005</v>
      </c>
      <c r="O240" t="s">
        <v>19</v>
      </c>
      <c r="P240" s="29">
        <v>45541</v>
      </c>
      <c r="Q240" t="s">
        <v>1367</v>
      </c>
      <c r="R240" s="29">
        <v>45334</v>
      </c>
      <c r="T240" t="s">
        <v>95</v>
      </c>
      <c r="U240">
        <v>683</v>
      </c>
      <c r="X240">
        <v>6</v>
      </c>
      <c r="Y240" t="s">
        <v>96</v>
      </c>
      <c r="AC240" t="s">
        <v>1366</v>
      </c>
      <c r="AD240" t="s">
        <v>1030</v>
      </c>
      <c r="AE240">
        <v>24420</v>
      </c>
      <c r="AF240" t="s">
        <v>1031</v>
      </c>
      <c r="AJ240" t="s">
        <v>1032</v>
      </c>
      <c r="AK240" t="s">
        <v>1033</v>
      </c>
      <c r="AL240">
        <v>0</v>
      </c>
      <c r="AM240">
        <v>0</v>
      </c>
    </row>
    <row r="241" spans="1:39" x14ac:dyDescent="0.25">
      <c r="A241">
        <v>1630655</v>
      </c>
      <c r="B241" t="s">
        <v>1034</v>
      </c>
      <c r="C241" t="s">
        <v>1505</v>
      </c>
      <c r="D241">
        <v>248211</v>
      </c>
      <c r="E241" t="s">
        <v>101</v>
      </c>
      <c r="H241" s="29">
        <v>42119</v>
      </c>
      <c r="I241" t="s">
        <v>134</v>
      </c>
      <c r="J241">
        <v>-10</v>
      </c>
      <c r="K241" t="s">
        <v>93</v>
      </c>
      <c r="M241" t="s">
        <v>94</v>
      </c>
      <c r="N241">
        <v>10240020</v>
      </c>
      <c r="O241" t="s">
        <v>32</v>
      </c>
      <c r="P241" s="29">
        <v>45563</v>
      </c>
      <c r="Q241" t="s">
        <v>1367</v>
      </c>
      <c r="R241" s="29">
        <v>45563</v>
      </c>
      <c r="T241" t="s">
        <v>95</v>
      </c>
      <c r="U241">
        <v>500</v>
      </c>
      <c r="X241">
        <v>5</v>
      </c>
      <c r="Y241" t="s">
        <v>96</v>
      </c>
      <c r="AC241" t="s">
        <v>1366</v>
      </c>
      <c r="AD241" t="s">
        <v>1035</v>
      </c>
      <c r="AE241">
        <v>24430</v>
      </c>
      <c r="AF241" t="s">
        <v>1506</v>
      </c>
      <c r="AJ241">
        <v>616385435</v>
      </c>
      <c r="AK241" t="s">
        <v>1036</v>
      </c>
      <c r="AL241">
        <v>1</v>
      </c>
      <c r="AM241">
        <v>0</v>
      </c>
    </row>
    <row r="242" spans="1:39" x14ac:dyDescent="0.25">
      <c r="A242">
        <v>1629520</v>
      </c>
      <c r="B242" t="s">
        <v>1037</v>
      </c>
      <c r="C242" t="s">
        <v>949</v>
      </c>
      <c r="D242">
        <v>248203</v>
      </c>
      <c r="E242" t="s">
        <v>101</v>
      </c>
      <c r="H242" s="29">
        <v>42196</v>
      </c>
      <c r="I242" t="s">
        <v>134</v>
      </c>
      <c r="J242">
        <v>-10</v>
      </c>
      <c r="K242" t="s">
        <v>93</v>
      </c>
      <c r="M242" t="s">
        <v>94</v>
      </c>
      <c r="N242">
        <v>10240005</v>
      </c>
      <c r="O242" t="s">
        <v>19</v>
      </c>
      <c r="P242" s="29">
        <v>45562</v>
      </c>
      <c r="Q242" t="s">
        <v>1367</v>
      </c>
      <c r="R242" s="29">
        <v>45562</v>
      </c>
      <c r="T242" t="s">
        <v>1038</v>
      </c>
      <c r="U242">
        <v>500</v>
      </c>
      <c r="X242">
        <v>5</v>
      </c>
      <c r="Y242" t="s">
        <v>96</v>
      </c>
      <c r="AC242" t="s">
        <v>1366</v>
      </c>
      <c r="AD242" t="s">
        <v>1039</v>
      </c>
      <c r="AE242">
        <v>24640</v>
      </c>
      <c r="AF242" t="s">
        <v>1040</v>
      </c>
      <c r="AJ242" t="s">
        <v>1041</v>
      </c>
      <c r="AK242" t="s">
        <v>493</v>
      </c>
      <c r="AL242">
        <v>0</v>
      </c>
      <c r="AM242">
        <v>0</v>
      </c>
    </row>
    <row r="243" spans="1:39" x14ac:dyDescent="0.25">
      <c r="A243">
        <v>1449557</v>
      </c>
      <c r="B243" t="s">
        <v>1042</v>
      </c>
      <c r="C243" t="s">
        <v>1507</v>
      </c>
      <c r="D243">
        <v>247726</v>
      </c>
      <c r="E243" t="s">
        <v>101</v>
      </c>
      <c r="F243" t="s">
        <v>101</v>
      </c>
      <c r="H243" s="29">
        <v>41440</v>
      </c>
      <c r="I243" t="s">
        <v>92</v>
      </c>
      <c r="J243">
        <v>-12</v>
      </c>
      <c r="K243" t="s">
        <v>93</v>
      </c>
      <c r="M243" t="s">
        <v>94</v>
      </c>
      <c r="N243">
        <v>10240020</v>
      </c>
      <c r="O243" t="s">
        <v>32</v>
      </c>
      <c r="P243" s="29">
        <v>45549</v>
      </c>
      <c r="Q243" t="s">
        <v>1367</v>
      </c>
      <c r="R243" s="29">
        <v>44848</v>
      </c>
      <c r="T243" t="s">
        <v>95</v>
      </c>
      <c r="U243">
        <v>500</v>
      </c>
      <c r="X243">
        <v>5</v>
      </c>
      <c r="Y243" t="s">
        <v>96</v>
      </c>
      <c r="AC243" t="s">
        <v>1366</v>
      </c>
      <c r="AD243" t="s">
        <v>508</v>
      </c>
      <c r="AE243">
        <v>24430</v>
      </c>
      <c r="AF243" t="s">
        <v>1508</v>
      </c>
      <c r="AJ243">
        <v>608612478</v>
      </c>
      <c r="AK243" t="s">
        <v>1043</v>
      </c>
      <c r="AL243">
        <v>0</v>
      </c>
      <c r="AM243">
        <v>0</v>
      </c>
    </row>
    <row r="244" spans="1:39" x14ac:dyDescent="0.25">
      <c r="A244">
        <v>1674493</v>
      </c>
      <c r="B244" t="s">
        <v>1509</v>
      </c>
      <c r="C244" t="s">
        <v>1510</v>
      </c>
      <c r="D244">
        <v>248384</v>
      </c>
      <c r="E244" t="s">
        <v>101</v>
      </c>
      <c r="H244" s="29">
        <v>40943</v>
      </c>
      <c r="I244" t="s">
        <v>140</v>
      </c>
      <c r="J244">
        <v>-13</v>
      </c>
      <c r="K244" t="s">
        <v>93</v>
      </c>
      <c r="M244" t="s">
        <v>94</v>
      </c>
      <c r="N244">
        <v>10240036</v>
      </c>
      <c r="O244" t="s">
        <v>37</v>
      </c>
      <c r="P244" s="29">
        <v>45679</v>
      </c>
      <c r="Q244" t="s">
        <v>1367</v>
      </c>
      <c r="R244" s="29">
        <v>45679</v>
      </c>
      <c r="T244" t="s">
        <v>95</v>
      </c>
      <c r="U244">
        <v>500</v>
      </c>
      <c r="X244">
        <v>5</v>
      </c>
      <c r="Y244" t="s">
        <v>96</v>
      </c>
      <c r="AC244" t="s">
        <v>1366</v>
      </c>
      <c r="AD244" t="s">
        <v>1511</v>
      </c>
      <c r="AE244">
        <v>24350</v>
      </c>
      <c r="AF244" t="s">
        <v>1512</v>
      </c>
      <c r="AG244" t="s">
        <v>1513</v>
      </c>
      <c r="AJ244">
        <v>676924929</v>
      </c>
      <c r="AK244" t="s">
        <v>1514</v>
      </c>
      <c r="AL244">
        <v>1</v>
      </c>
      <c r="AM244">
        <v>0</v>
      </c>
    </row>
    <row r="245" spans="1:39" x14ac:dyDescent="0.25">
      <c r="A245">
        <v>1627009</v>
      </c>
      <c r="B245" t="s">
        <v>1044</v>
      </c>
      <c r="C245" t="s">
        <v>475</v>
      </c>
      <c r="D245">
        <v>248198</v>
      </c>
      <c r="E245" t="s">
        <v>101</v>
      </c>
      <c r="H245" s="29">
        <v>40359</v>
      </c>
      <c r="I245" t="s">
        <v>182</v>
      </c>
      <c r="J245">
        <v>-15</v>
      </c>
      <c r="K245" t="s">
        <v>93</v>
      </c>
      <c r="M245" t="s">
        <v>94</v>
      </c>
      <c r="N245">
        <v>10240014</v>
      </c>
      <c r="O245" t="s">
        <v>29</v>
      </c>
      <c r="P245" s="29">
        <v>45560</v>
      </c>
      <c r="Q245" t="s">
        <v>1367</v>
      </c>
      <c r="R245" s="29">
        <v>45560</v>
      </c>
      <c r="T245" t="s">
        <v>95</v>
      </c>
      <c r="U245">
        <v>500</v>
      </c>
      <c r="X245">
        <v>5</v>
      </c>
      <c r="Y245" t="s">
        <v>96</v>
      </c>
      <c r="AC245" t="s">
        <v>1366</v>
      </c>
      <c r="AD245" t="s">
        <v>447</v>
      </c>
      <c r="AE245">
        <v>24200</v>
      </c>
      <c r="AF245" t="s">
        <v>1515</v>
      </c>
      <c r="AJ245">
        <v>782802024</v>
      </c>
      <c r="AK245" t="s">
        <v>1045</v>
      </c>
      <c r="AL245">
        <v>0</v>
      </c>
      <c r="AM245">
        <v>0</v>
      </c>
    </row>
    <row r="246" spans="1:39" x14ac:dyDescent="0.25">
      <c r="A246">
        <v>1623299</v>
      </c>
      <c r="B246" t="s">
        <v>1046</v>
      </c>
      <c r="C246" t="s">
        <v>1047</v>
      </c>
      <c r="D246">
        <v>248191</v>
      </c>
      <c r="E246" t="s">
        <v>101</v>
      </c>
      <c r="H246" s="29">
        <v>41041</v>
      </c>
      <c r="I246" t="s">
        <v>140</v>
      </c>
      <c r="J246">
        <v>-13</v>
      </c>
      <c r="K246" t="s">
        <v>93</v>
      </c>
      <c r="M246" t="s">
        <v>94</v>
      </c>
      <c r="N246">
        <v>10240026</v>
      </c>
      <c r="O246" t="s">
        <v>159</v>
      </c>
      <c r="P246" s="29">
        <v>45557</v>
      </c>
      <c r="Q246" t="s">
        <v>1367</v>
      </c>
      <c r="R246" s="29">
        <v>45557</v>
      </c>
      <c r="T246" t="s">
        <v>95</v>
      </c>
      <c r="U246">
        <v>500</v>
      </c>
      <c r="X246">
        <v>5</v>
      </c>
      <c r="Y246" t="s">
        <v>96</v>
      </c>
      <c r="AC246" t="s">
        <v>1366</v>
      </c>
      <c r="AD246" t="s">
        <v>1048</v>
      </c>
      <c r="AE246">
        <v>33220</v>
      </c>
      <c r="AF246" t="s">
        <v>1049</v>
      </c>
      <c r="AK246" t="s">
        <v>1050</v>
      </c>
      <c r="AL246">
        <v>1</v>
      </c>
      <c r="AM246">
        <v>1</v>
      </c>
    </row>
    <row r="247" spans="1:39" x14ac:dyDescent="0.25">
      <c r="A247">
        <v>1644472</v>
      </c>
      <c r="B247" t="s">
        <v>1051</v>
      </c>
      <c r="C247" t="s">
        <v>366</v>
      </c>
      <c r="D247">
        <v>248257</v>
      </c>
      <c r="E247" t="s">
        <v>101</v>
      </c>
      <c r="H247" s="29">
        <v>40703</v>
      </c>
      <c r="I247" t="s">
        <v>106</v>
      </c>
      <c r="J247">
        <v>-14</v>
      </c>
      <c r="K247" t="s">
        <v>93</v>
      </c>
      <c r="M247" t="s">
        <v>94</v>
      </c>
      <c r="N247">
        <v>10240001</v>
      </c>
      <c r="O247" t="s">
        <v>23</v>
      </c>
      <c r="P247" s="29">
        <v>45575</v>
      </c>
      <c r="Q247" t="s">
        <v>1367</v>
      </c>
      <c r="R247" s="29">
        <v>45575</v>
      </c>
      <c r="T247" t="s">
        <v>95</v>
      </c>
      <c r="U247">
        <v>500</v>
      </c>
      <c r="X247">
        <v>5</v>
      </c>
      <c r="Y247" t="s">
        <v>96</v>
      </c>
      <c r="AC247" t="s">
        <v>1366</v>
      </c>
      <c r="AD247" t="s">
        <v>1052</v>
      </c>
      <c r="AE247">
        <v>24130</v>
      </c>
      <c r="AF247" t="s">
        <v>1516</v>
      </c>
      <c r="AJ247">
        <v>627929265</v>
      </c>
      <c r="AK247" t="s">
        <v>735</v>
      </c>
      <c r="AL247">
        <v>0</v>
      </c>
      <c r="AM247">
        <v>0</v>
      </c>
    </row>
    <row r="248" spans="1:39" x14ac:dyDescent="0.25">
      <c r="A248">
        <v>984901</v>
      </c>
      <c r="B248" t="s">
        <v>1053</v>
      </c>
      <c r="C248" t="s">
        <v>1054</v>
      </c>
      <c r="D248">
        <v>2616824</v>
      </c>
      <c r="E248" t="s">
        <v>91</v>
      </c>
      <c r="F248" t="s">
        <v>91</v>
      </c>
      <c r="H248" s="29">
        <v>38800</v>
      </c>
      <c r="I248" t="s">
        <v>431</v>
      </c>
      <c r="J248">
        <v>-19</v>
      </c>
      <c r="K248" t="s">
        <v>93</v>
      </c>
      <c r="M248" t="s">
        <v>94</v>
      </c>
      <c r="N248">
        <v>10240007</v>
      </c>
      <c r="O248" t="s">
        <v>27</v>
      </c>
      <c r="P248" s="29">
        <v>45555</v>
      </c>
      <c r="Q248" t="s">
        <v>1367</v>
      </c>
      <c r="R248" s="29">
        <v>41608</v>
      </c>
      <c r="S248" s="29">
        <v>45555</v>
      </c>
      <c r="T248" t="s">
        <v>107</v>
      </c>
      <c r="U248">
        <v>1191</v>
      </c>
      <c r="X248">
        <v>11</v>
      </c>
      <c r="Y248" t="s">
        <v>96</v>
      </c>
      <c r="AB248" s="29">
        <v>44479</v>
      </c>
      <c r="AC248" t="s">
        <v>1366</v>
      </c>
      <c r="AD248" t="s">
        <v>294</v>
      </c>
      <c r="AE248">
        <v>24120</v>
      </c>
      <c r="AF248" t="s">
        <v>1055</v>
      </c>
      <c r="AI248">
        <v>671678007</v>
      </c>
      <c r="AJ248">
        <v>781322798</v>
      </c>
      <c r="AK248" t="s">
        <v>1056</v>
      </c>
      <c r="AL248">
        <v>0</v>
      </c>
      <c r="AM248">
        <v>0</v>
      </c>
    </row>
    <row r="249" spans="1:39" x14ac:dyDescent="0.25">
      <c r="A249">
        <v>1671283</v>
      </c>
      <c r="B249" t="s">
        <v>1517</v>
      </c>
      <c r="C249" t="s">
        <v>1518</v>
      </c>
      <c r="D249">
        <v>248377</v>
      </c>
      <c r="E249" t="s">
        <v>101</v>
      </c>
      <c r="H249" s="29">
        <v>42026</v>
      </c>
      <c r="I249" t="s">
        <v>134</v>
      </c>
      <c r="J249">
        <v>-10</v>
      </c>
      <c r="K249" t="s">
        <v>93</v>
      </c>
      <c r="M249" t="s">
        <v>94</v>
      </c>
      <c r="N249">
        <v>10240014</v>
      </c>
      <c r="O249" t="s">
        <v>29</v>
      </c>
      <c r="P249" s="29">
        <v>45646</v>
      </c>
      <c r="Q249" t="s">
        <v>1367</v>
      </c>
      <c r="R249" s="29">
        <v>45646</v>
      </c>
      <c r="T249" t="s">
        <v>95</v>
      </c>
      <c r="U249">
        <v>500</v>
      </c>
      <c r="X249">
        <v>5</v>
      </c>
      <c r="Y249" t="s">
        <v>96</v>
      </c>
      <c r="AC249" t="s">
        <v>1366</v>
      </c>
      <c r="AD249" t="s">
        <v>1463</v>
      </c>
      <c r="AE249">
        <v>24620</v>
      </c>
      <c r="AF249" t="s">
        <v>1519</v>
      </c>
      <c r="AH249" t="s">
        <v>1520</v>
      </c>
      <c r="AJ249">
        <v>749096930</v>
      </c>
      <c r="AK249" t="s">
        <v>1521</v>
      </c>
      <c r="AL249">
        <v>0</v>
      </c>
      <c r="AM249">
        <v>0</v>
      </c>
    </row>
    <row r="250" spans="1:39" x14ac:dyDescent="0.25">
      <c r="A250">
        <v>1621517</v>
      </c>
      <c r="B250" t="s">
        <v>1057</v>
      </c>
      <c r="C250" t="s">
        <v>1058</v>
      </c>
      <c r="D250">
        <v>248175</v>
      </c>
      <c r="E250" t="s">
        <v>101</v>
      </c>
      <c r="H250" s="29">
        <v>41665</v>
      </c>
      <c r="I250" t="s">
        <v>113</v>
      </c>
      <c r="J250">
        <v>-11</v>
      </c>
      <c r="K250" t="s">
        <v>93</v>
      </c>
      <c r="M250" t="s">
        <v>94</v>
      </c>
      <c r="N250">
        <v>10240006</v>
      </c>
      <c r="O250" t="s">
        <v>26</v>
      </c>
      <c r="P250" s="29">
        <v>45556</v>
      </c>
      <c r="Q250" t="s">
        <v>1367</v>
      </c>
      <c r="R250" s="29">
        <v>45556</v>
      </c>
      <c r="S250" s="29">
        <v>45517</v>
      </c>
      <c r="T250" t="s">
        <v>107</v>
      </c>
      <c r="U250">
        <v>500</v>
      </c>
      <c r="X250">
        <v>5</v>
      </c>
      <c r="Y250" t="s">
        <v>96</v>
      </c>
      <c r="AC250" t="s">
        <v>1366</v>
      </c>
      <c r="AD250" t="s">
        <v>1059</v>
      </c>
      <c r="AE250">
        <v>24750</v>
      </c>
      <c r="AF250" t="s">
        <v>1522</v>
      </c>
      <c r="AJ250">
        <v>676933070</v>
      </c>
      <c r="AK250" t="s">
        <v>1060</v>
      </c>
      <c r="AL250">
        <v>0</v>
      </c>
      <c r="AM250">
        <v>0</v>
      </c>
    </row>
    <row r="251" spans="1:39" x14ac:dyDescent="0.25">
      <c r="A251">
        <v>1324850</v>
      </c>
      <c r="B251" t="s">
        <v>1061</v>
      </c>
      <c r="C251" t="s">
        <v>1062</v>
      </c>
      <c r="D251">
        <v>247427</v>
      </c>
      <c r="E251" t="s">
        <v>91</v>
      </c>
      <c r="F251" t="s">
        <v>91</v>
      </c>
      <c r="H251" s="29">
        <v>40962</v>
      </c>
      <c r="I251" t="s">
        <v>140</v>
      </c>
      <c r="J251">
        <v>-13</v>
      </c>
      <c r="K251" t="s">
        <v>93</v>
      </c>
      <c r="M251" t="s">
        <v>94</v>
      </c>
      <c r="N251">
        <v>10240001</v>
      </c>
      <c r="O251" t="s">
        <v>23</v>
      </c>
      <c r="P251" s="29">
        <v>45547</v>
      </c>
      <c r="Q251" t="s">
        <v>1367</v>
      </c>
      <c r="R251" s="29">
        <v>44109</v>
      </c>
      <c r="T251" t="s">
        <v>95</v>
      </c>
      <c r="U251">
        <v>507</v>
      </c>
      <c r="X251">
        <v>5</v>
      </c>
      <c r="Y251" t="s">
        <v>96</v>
      </c>
      <c r="AC251" t="s">
        <v>1366</v>
      </c>
      <c r="AD251" t="s">
        <v>387</v>
      </c>
      <c r="AE251">
        <v>24100</v>
      </c>
      <c r="AF251" t="s">
        <v>1063</v>
      </c>
      <c r="AI251">
        <v>553579353</v>
      </c>
      <c r="AJ251">
        <v>608701518</v>
      </c>
      <c r="AK251" t="s">
        <v>1064</v>
      </c>
      <c r="AL251">
        <v>0</v>
      </c>
      <c r="AM251">
        <v>0</v>
      </c>
    </row>
    <row r="252" spans="1:39" x14ac:dyDescent="0.25">
      <c r="A252">
        <v>1218237</v>
      </c>
      <c r="B252" t="s">
        <v>1061</v>
      </c>
      <c r="C252" t="s">
        <v>1065</v>
      </c>
      <c r="D252">
        <v>247096</v>
      </c>
      <c r="E252" t="s">
        <v>91</v>
      </c>
      <c r="F252" t="s">
        <v>91</v>
      </c>
      <c r="H252" s="29">
        <v>39203</v>
      </c>
      <c r="I252" t="s">
        <v>204</v>
      </c>
      <c r="J252">
        <v>-18</v>
      </c>
      <c r="K252" t="s">
        <v>93</v>
      </c>
      <c r="M252" t="s">
        <v>94</v>
      </c>
      <c r="N252">
        <v>10240001</v>
      </c>
      <c r="O252" t="s">
        <v>23</v>
      </c>
      <c r="P252" s="29">
        <v>45547</v>
      </c>
      <c r="Q252" t="s">
        <v>1367</v>
      </c>
      <c r="R252" s="29">
        <v>43356</v>
      </c>
      <c r="T252" t="s">
        <v>95</v>
      </c>
      <c r="U252">
        <v>843</v>
      </c>
      <c r="X252">
        <v>8</v>
      </c>
      <c r="Y252" t="s">
        <v>96</v>
      </c>
      <c r="AC252" t="s">
        <v>1366</v>
      </c>
      <c r="AD252" t="s">
        <v>387</v>
      </c>
      <c r="AE252">
        <v>24100</v>
      </c>
      <c r="AF252" t="s">
        <v>1063</v>
      </c>
      <c r="AI252">
        <v>553579353</v>
      </c>
      <c r="AJ252">
        <v>608701518</v>
      </c>
      <c r="AK252" t="s">
        <v>1064</v>
      </c>
      <c r="AL252">
        <v>0</v>
      </c>
      <c r="AM252">
        <v>0</v>
      </c>
    </row>
    <row r="253" spans="1:39" x14ac:dyDescent="0.25">
      <c r="A253">
        <v>1636208</v>
      </c>
      <c r="B253" t="s">
        <v>1066</v>
      </c>
      <c r="C253" t="s">
        <v>651</v>
      </c>
      <c r="D253">
        <v>248224</v>
      </c>
      <c r="E253" t="s">
        <v>101</v>
      </c>
      <c r="H253" s="29">
        <v>42712</v>
      </c>
      <c r="I253" t="s">
        <v>101</v>
      </c>
      <c r="J253">
        <v>-9</v>
      </c>
      <c r="K253" t="s">
        <v>93</v>
      </c>
      <c r="M253" t="s">
        <v>94</v>
      </c>
      <c r="N253">
        <v>10240018</v>
      </c>
      <c r="O253" t="s">
        <v>31</v>
      </c>
      <c r="P253" s="29">
        <v>45567</v>
      </c>
      <c r="Q253" t="s">
        <v>1367</v>
      </c>
      <c r="R253" s="29">
        <v>45567</v>
      </c>
      <c r="T253" t="s">
        <v>95</v>
      </c>
      <c r="U253">
        <v>500</v>
      </c>
      <c r="X253">
        <v>5</v>
      </c>
      <c r="Y253" t="s">
        <v>96</v>
      </c>
      <c r="AC253" t="s">
        <v>1366</v>
      </c>
      <c r="AD253" t="s">
        <v>1067</v>
      </c>
      <c r="AE253">
        <v>19520</v>
      </c>
      <c r="AF253" t="s">
        <v>1068</v>
      </c>
      <c r="AJ253">
        <v>686804245</v>
      </c>
      <c r="AK253" t="s">
        <v>1069</v>
      </c>
      <c r="AL253">
        <v>1</v>
      </c>
      <c r="AM253">
        <v>0</v>
      </c>
    </row>
    <row r="254" spans="1:39" x14ac:dyDescent="0.25">
      <c r="A254">
        <v>1636215</v>
      </c>
      <c r="B254" t="s">
        <v>1066</v>
      </c>
      <c r="C254" t="s">
        <v>208</v>
      </c>
      <c r="D254">
        <v>248225</v>
      </c>
      <c r="E254" t="s">
        <v>101</v>
      </c>
      <c r="H254" s="29">
        <v>41856</v>
      </c>
      <c r="I254" t="s">
        <v>113</v>
      </c>
      <c r="J254">
        <v>-11</v>
      </c>
      <c r="K254" t="s">
        <v>93</v>
      </c>
      <c r="M254" t="s">
        <v>94</v>
      </c>
      <c r="N254">
        <v>10240018</v>
      </c>
      <c r="O254" t="s">
        <v>31</v>
      </c>
      <c r="P254" s="29">
        <v>45567</v>
      </c>
      <c r="Q254" t="s">
        <v>1367</v>
      </c>
      <c r="R254" s="29">
        <v>45567</v>
      </c>
      <c r="T254" t="s">
        <v>95</v>
      </c>
      <c r="U254">
        <v>500</v>
      </c>
      <c r="X254">
        <v>5</v>
      </c>
      <c r="Y254" t="s">
        <v>96</v>
      </c>
      <c r="AC254" t="s">
        <v>1366</v>
      </c>
      <c r="AD254" t="s">
        <v>1067</v>
      </c>
      <c r="AE254">
        <v>19520</v>
      </c>
      <c r="AF254" t="s">
        <v>1068</v>
      </c>
      <c r="AJ254">
        <v>686804245</v>
      </c>
      <c r="AK254" t="s">
        <v>1069</v>
      </c>
      <c r="AL254">
        <v>1</v>
      </c>
      <c r="AM254">
        <v>0</v>
      </c>
    </row>
    <row r="255" spans="1:39" x14ac:dyDescent="0.25">
      <c r="A255">
        <v>1576007</v>
      </c>
      <c r="B255" t="s">
        <v>1070</v>
      </c>
      <c r="C255" t="s">
        <v>1071</v>
      </c>
      <c r="D255">
        <v>248106</v>
      </c>
      <c r="E255" t="s">
        <v>101</v>
      </c>
      <c r="F255" t="s">
        <v>101</v>
      </c>
      <c r="H255" s="29">
        <v>39351</v>
      </c>
      <c r="I255" t="s">
        <v>204</v>
      </c>
      <c r="J255">
        <v>-18</v>
      </c>
      <c r="K255" t="s">
        <v>93</v>
      </c>
      <c r="M255" t="s">
        <v>94</v>
      </c>
      <c r="N255">
        <v>10240020</v>
      </c>
      <c r="O255" t="s">
        <v>32</v>
      </c>
      <c r="P255" s="29">
        <v>45595</v>
      </c>
      <c r="Q255" t="s">
        <v>1367</v>
      </c>
      <c r="R255" s="29">
        <v>45405</v>
      </c>
      <c r="T255" t="s">
        <v>95</v>
      </c>
      <c r="U255">
        <v>500</v>
      </c>
      <c r="X255">
        <v>5</v>
      </c>
      <c r="Y255" t="s">
        <v>96</v>
      </c>
      <c r="AC255" t="s">
        <v>1366</v>
      </c>
      <c r="AD255" t="s">
        <v>205</v>
      </c>
      <c r="AE255">
        <v>24750</v>
      </c>
      <c r="AF255" t="s">
        <v>1072</v>
      </c>
      <c r="AG255" t="s">
        <v>1073</v>
      </c>
      <c r="AJ255">
        <v>650146171</v>
      </c>
      <c r="AK255" t="s">
        <v>1074</v>
      </c>
      <c r="AL255">
        <v>1</v>
      </c>
      <c r="AM255">
        <v>0</v>
      </c>
    </row>
    <row r="256" spans="1:39" x14ac:dyDescent="0.25">
      <c r="A256">
        <v>1156855</v>
      </c>
      <c r="B256" t="s">
        <v>1075</v>
      </c>
      <c r="C256" t="s">
        <v>434</v>
      </c>
      <c r="D256">
        <v>246889</v>
      </c>
      <c r="E256" t="s">
        <v>91</v>
      </c>
      <c r="F256" t="s">
        <v>91</v>
      </c>
      <c r="H256" s="29">
        <v>39328</v>
      </c>
      <c r="I256" t="s">
        <v>204</v>
      </c>
      <c r="J256">
        <v>-18</v>
      </c>
      <c r="K256" t="s">
        <v>93</v>
      </c>
      <c r="M256" t="s">
        <v>94</v>
      </c>
      <c r="N256">
        <v>10240005</v>
      </c>
      <c r="O256" t="s">
        <v>19</v>
      </c>
      <c r="P256" s="29">
        <v>45537</v>
      </c>
      <c r="Q256" t="s">
        <v>1367</v>
      </c>
      <c r="R256" s="29">
        <v>42803</v>
      </c>
      <c r="T256" t="s">
        <v>95</v>
      </c>
      <c r="U256">
        <v>923</v>
      </c>
      <c r="X256">
        <v>9</v>
      </c>
      <c r="Y256" t="s">
        <v>96</v>
      </c>
      <c r="AC256" t="s">
        <v>1366</v>
      </c>
      <c r="AD256" t="s">
        <v>442</v>
      </c>
      <c r="AE256">
        <v>24420</v>
      </c>
      <c r="AF256" t="s">
        <v>1076</v>
      </c>
      <c r="AJ256" t="s">
        <v>1077</v>
      </c>
      <c r="AK256" t="s">
        <v>1078</v>
      </c>
      <c r="AL256">
        <v>0</v>
      </c>
      <c r="AM256">
        <v>0</v>
      </c>
    </row>
    <row r="257" spans="1:39" x14ac:dyDescent="0.25">
      <c r="A257">
        <v>1251332</v>
      </c>
      <c r="B257" t="s">
        <v>1079</v>
      </c>
      <c r="C257" t="s">
        <v>441</v>
      </c>
      <c r="D257">
        <v>247209</v>
      </c>
      <c r="E257" t="s">
        <v>91</v>
      </c>
      <c r="F257" t="s">
        <v>91</v>
      </c>
      <c r="H257" s="29">
        <v>40105</v>
      </c>
      <c r="I257" t="s">
        <v>124</v>
      </c>
      <c r="J257">
        <v>-16</v>
      </c>
      <c r="K257" t="s">
        <v>93</v>
      </c>
      <c r="M257" t="s">
        <v>94</v>
      </c>
      <c r="N257">
        <v>10240020</v>
      </c>
      <c r="O257" t="s">
        <v>32</v>
      </c>
      <c r="P257" s="29">
        <v>45549</v>
      </c>
      <c r="Q257" t="s">
        <v>1367</v>
      </c>
      <c r="R257" s="29">
        <v>43455</v>
      </c>
      <c r="T257" t="s">
        <v>95</v>
      </c>
      <c r="U257">
        <v>1388</v>
      </c>
      <c r="X257">
        <v>13</v>
      </c>
      <c r="Y257" t="s">
        <v>96</v>
      </c>
      <c r="AC257" t="s">
        <v>1366</v>
      </c>
      <c r="AD257" t="s">
        <v>1080</v>
      </c>
      <c r="AE257">
        <v>24430</v>
      </c>
      <c r="AF257" t="s">
        <v>1081</v>
      </c>
      <c r="AI257">
        <v>553539046</v>
      </c>
      <c r="AJ257">
        <v>642709210</v>
      </c>
      <c r="AK257" t="s">
        <v>1082</v>
      </c>
      <c r="AL257">
        <v>1</v>
      </c>
      <c r="AM257">
        <v>0</v>
      </c>
    </row>
    <row r="258" spans="1:39" x14ac:dyDescent="0.25">
      <c r="A258">
        <v>1622087</v>
      </c>
      <c r="B258" t="s">
        <v>1083</v>
      </c>
      <c r="C258" t="s">
        <v>361</v>
      </c>
      <c r="D258">
        <v>248186</v>
      </c>
      <c r="E258" t="s">
        <v>101</v>
      </c>
      <c r="H258" s="29">
        <v>41212</v>
      </c>
      <c r="I258" t="s">
        <v>140</v>
      </c>
      <c r="J258">
        <v>-13</v>
      </c>
      <c r="K258" t="s">
        <v>93</v>
      </c>
      <c r="M258" t="s">
        <v>94</v>
      </c>
      <c r="N258">
        <v>10240020</v>
      </c>
      <c r="O258" t="s">
        <v>32</v>
      </c>
      <c r="P258" s="29">
        <v>45556</v>
      </c>
      <c r="Q258" t="s">
        <v>1367</v>
      </c>
      <c r="R258" s="29">
        <v>45556</v>
      </c>
      <c r="T258" t="s">
        <v>95</v>
      </c>
      <c r="U258">
        <v>500</v>
      </c>
      <c r="X258">
        <v>5</v>
      </c>
      <c r="Y258" t="s">
        <v>96</v>
      </c>
      <c r="AC258" t="s">
        <v>1366</v>
      </c>
      <c r="AD258" t="s">
        <v>362</v>
      </c>
      <c r="AE258">
        <v>24000</v>
      </c>
      <c r="AF258" t="s">
        <v>1084</v>
      </c>
      <c r="AJ258">
        <v>652575949</v>
      </c>
      <c r="AK258" t="s">
        <v>1085</v>
      </c>
      <c r="AL258">
        <v>0</v>
      </c>
      <c r="AM258">
        <v>0</v>
      </c>
    </row>
    <row r="259" spans="1:39" x14ac:dyDescent="0.25">
      <c r="A259">
        <v>1460280</v>
      </c>
      <c r="B259" t="s">
        <v>1086</v>
      </c>
      <c r="C259" t="s">
        <v>1087</v>
      </c>
      <c r="D259">
        <v>247777</v>
      </c>
      <c r="E259" t="s">
        <v>91</v>
      </c>
      <c r="F259" t="s">
        <v>101</v>
      </c>
      <c r="H259" s="29">
        <v>40608</v>
      </c>
      <c r="I259" t="s">
        <v>106</v>
      </c>
      <c r="J259">
        <v>-14</v>
      </c>
      <c r="K259" t="s">
        <v>93</v>
      </c>
      <c r="M259" t="s">
        <v>94</v>
      </c>
      <c r="N259">
        <v>10240020</v>
      </c>
      <c r="O259" t="s">
        <v>32</v>
      </c>
      <c r="P259" s="29">
        <v>45561</v>
      </c>
      <c r="Q259" t="s">
        <v>1367</v>
      </c>
      <c r="R259" s="29">
        <v>44885</v>
      </c>
      <c r="T259" t="s">
        <v>95</v>
      </c>
      <c r="U259">
        <v>500</v>
      </c>
      <c r="X259">
        <v>5</v>
      </c>
      <c r="Y259" t="s">
        <v>96</v>
      </c>
      <c r="AC259" t="s">
        <v>1366</v>
      </c>
      <c r="AD259" t="s">
        <v>476</v>
      </c>
      <c r="AE259">
        <v>24460</v>
      </c>
      <c r="AF259" t="s">
        <v>1088</v>
      </c>
      <c r="AJ259">
        <v>675226323</v>
      </c>
      <c r="AK259" t="s">
        <v>1089</v>
      </c>
      <c r="AL259">
        <v>1</v>
      </c>
      <c r="AM259">
        <v>0</v>
      </c>
    </row>
    <row r="260" spans="1:39" x14ac:dyDescent="0.25">
      <c r="A260">
        <v>1509089</v>
      </c>
      <c r="B260" t="s">
        <v>1090</v>
      </c>
      <c r="C260" t="s">
        <v>903</v>
      </c>
      <c r="D260">
        <v>247852</v>
      </c>
      <c r="E260" t="s">
        <v>101</v>
      </c>
      <c r="F260" t="s">
        <v>101</v>
      </c>
      <c r="H260" s="29">
        <v>41722</v>
      </c>
      <c r="I260" t="s">
        <v>113</v>
      </c>
      <c r="J260">
        <v>-11</v>
      </c>
      <c r="K260" t="s">
        <v>93</v>
      </c>
      <c r="M260" t="s">
        <v>94</v>
      </c>
      <c r="N260">
        <v>10240026</v>
      </c>
      <c r="O260" t="s">
        <v>159</v>
      </c>
      <c r="P260" s="29">
        <v>45557</v>
      </c>
      <c r="Q260" t="s">
        <v>1367</v>
      </c>
      <c r="R260" s="29">
        <v>45179</v>
      </c>
      <c r="T260" t="s">
        <v>95</v>
      </c>
      <c r="U260">
        <v>500</v>
      </c>
      <c r="X260">
        <v>5</v>
      </c>
      <c r="Y260" t="s">
        <v>96</v>
      </c>
      <c r="AC260" t="s">
        <v>1366</v>
      </c>
      <c r="AD260" t="s">
        <v>1048</v>
      </c>
      <c r="AE260">
        <v>33220</v>
      </c>
      <c r="AF260" t="s">
        <v>1091</v>
      </c>
      <c r="AJ260">
        <v>612375415</v>
      </c>
      <c r="AK260" t="s">
        <v>1092</v>
      </c>
      <c r="AL260">
        <v>1</v>
      </c>
      <c r="AM260">
        <v>0</v>
      </c>
    </row>
    <row r="261" spans="1:39" x14ac:dyDescent="0.25">
      <c r="A261">
        <v>1609919</v>
      </c>
      <c r="B261" t="s">
        <v>1093</v>
      </c>
      <c r="C261" t="s">
        <v>441</v>
      </c>
      <c r="D261">
        <v>248141</v>
      </c>
      <c r="E261" t="s">
        <v>91</v>
      </c>
      <c r="H261" s="29">
        <v>40821</v>
      </c>
      <c r="I261" t="s">
        <v>106</v>
      </c>
      <c r="J261">
        <v>-14</v>
      </c>
      <c r="K261" t="s">
        <v>93</v>
      </c>
      <c r="M261" t="s">
        <v>94</v>
      </c>
      <c r="N261">
        <v>10240007</v>
      </c>
      <c r="O261" t="s">
        <v>27</v>
      </c>
      <c r="P261" s="29">
        <v>45567</v>
      </c>
      <c r="Q261" t="s">
        <v>1367</v>
      </c>
      <c r="R261" s="29">
        <v>45547</v>
      </c>
      <c r="S261" s="29">
        <v>45546</v>
      </c>
      <c r="T261" t="s">
        <v>107</v>
      </c>
      <c r="U261">
        <v>534</v>
      </c>
      <c r="X261">
        <v>5</v>
      </c>
      <c r="Y261" t="s">
        <v>96</v>
      </c>
      <c r="AC261" t="s">
        <v>1366</v>
      </c>
      <c r="AD261" t="s">
        <v>1523</v>
      </c>
      <c r="AE261">
        <v>24570</v>
      </c>
      <c r="AF261" t="s">
        <v>1094</v>
      </c>
      <c r="AJ261">
        <v>664733105</v>
      </c>
      <c r="AK261" t="s">
        <v>1095</v>
      </c>
      <c r="AL261">
        <v>1</v>
      </c>
      <c r="AM261">
        <v>0</v>
      </c>
    </row>
    <row r="262" spans="1:39" x14ac:dyDescent="0.25">
      <c r="A262">
        <v>1353227</v>
      </c>
      <c r="B262" t="s">
        <v>1096</v>
      </c>
      <c r="C262" t="s">
        <v>1097</v>
      </c>
      <c r="D262">
        <v>247491</v>
      </c>
      <c r="E262" t="s">
        <v>101</v>
      </c>
      <c r="F262" t="s">
        <v>101</v>
      </c>
      <c r="H262" s="29">
        <v>41973</v>
      </c>
      <c r="I262" t="s">
        <v>113</v>
      </c>
      <c r="J262">
        <v>-11</v>
      </c>
      <c r="K262" t="s">
        <v>93</v>
      </c>
      <c r="M262" t="s">
        <v>94</v>
      </c>
      <c r="N262">
        <v>10240015</v>
      </c>
      <c r="O262" t="s">
        <v>30</v>
      </c>
      <c r="P262" s="29">
        <v>45556</v>
      </c>
      <c r="Q262" t="s">
        <v>1367</v>
      </c>
      <c r="R262" s="29">
        <v>44468</v>
      </c>
      <c r="T262" t="s">
        <v>95</v>
      </c>
      <c r="U262">
        <v>500</v>
      </c>
      <c r="X262">
        <v>5</v>
      </c>
      <c r="Y262" t="s">
        <v>96</v>
      </c>
      <c r="AC262" t="s">
        <v>1366</v>
      </c>
      <c r="AD262" t="s">
        <v>1385</v>
      </c>
      <c r="AE262">
        <v>24400</v>
      </c>
      <c r="AF262" t="s">
        <v>1524</v>
      </c>
      <c r="AH262" t="s">
        <v>1098</v>
      </c>
      <c r="AK262" t="s">
        <v>1099</v>
      </c>
      <c r="AL262">
        <v>0</v>
      </c>
      <c r="AM262">
        <v>0</v>
      </c>
    </row>
    <row r="263" spans="1:39" x14ac:dyDescent="0.25">
      <c r="A263">
        <v>1171119</v>
      </c>
      <c r="B263" t="s">
        <v>1100</v>
      </c>
      <c r="C263" t="s">
        <v>941</v>
      </c>
      <c r="D263">
        <v>246920</v>
      </c>
      <c r="E263" t="s">
        <v>101</v>
      </c>
      <c r="F263" t="s">
        <v>101</v>
      </c>
      <c r="H263" s="29">
        <v>39230</v>
      </c>
      <c r="I263" t="s">
        <v>204</v>
      </c>
      <c r="J263">
        <v>-18</v>
      </c>
      <c r="K263" t="s">
        <v>93</v>
      </c>
      <c r="M263" t="s">
        <v>94</v>
      </c>
      <c r="N263">
        <v>10240007</v>
      </c>
      <c r="O263" t="s">
        <v>27</v>
      </c>
      <c r="P263" s="29">
        <v>45550</v>
      </c>
      <c r="Q263" t="s">
        <v>1367</v>
      </c>
      <c r="R263" s="29">
        <v>42998</v>
      </c>
      <c r="T263" t="s">
        <v>95</v>
      </c>
      <c r="U263">
        <v>625</v>
      </c>
      <c r="X263">
        <v>6</v>
      </c>
      <c r="Y263" t="s">
        <v>96</v>
      </c>
      <c r="AC263" t="s">
        <v>1366</v>
      </c>
      <c r="AD263" t="s">
        <v>294</v>
      </c>
      <c r="AE263">
        <v>24120</v>
      </c>
      <c r="AF263" t="s">
        <v>1525</v>
      </c>
      <c r="AI263">
        <v>766056848</v>
      </c>
      <c r="AJ263">
        <v>618050202</v>
      </c>
      <c r="AK263" t="s">
        <v>1101</v>
      </c>
      <c r="AL263">
        <v>0</v>
      </c>
      <c r="AM263">
        <v>0</v>
      </c>
    </row>
    <row r="264" spans="1:39" x14ac:dyDescent="0.25">
      <c r="A264">
        <v>1636199</v>
      </c>
      <c r="B264" t="s">
        <v>1102</v>
      </c>
      <c r="C264" t="s">
        <v>1103</v>
      </c>
      <c r="D264">
        <v>248222</v>
      </c>
      <c r="E264" t="s">
        <v>101</v>
      </c>
      <c r="H264" s="29">
        <v>41665</v>
      </c>
      <c r="I264" t="s">
        <v>113</v>
      </c>
      <c r="J264">
        <v>-11</v>
      </c>
      <c r="K264" t="s">
        <v>93</v>
      </c>
      <c r="M264" t="s">
        <v>94</v>
      </c>
      <c r="N264">
        <v>10240018</v>
      </c>
      <c r="O264" t="s">
        <v>31</v>
      </c>
      <c r="P264" s="29">
        <v>45567</v>
      </c>
      <c r="Q264" t="s">
        <v>1367</v>
      </c>
      <c r="R264" s="29">
        <v>45567</v>
      </c>
      <c r="T264" t="s">
        <v>95</v>
      </c>
      <c r="U264">
        <v>500</v>
      </c>
      <c r="X264">
        <v>5</v>
      </c>
      <c r="Y264" t="s">
        <v>96</v>
      </c>
      <c r="AC264" t="s">
        <v>1366</v>
      </c>
      <c r="AD264" t="s">
        <v>1398</v>
      </c>
      <c r="AE264">
        <v>19600</v>
      </c>
      <c r="AF264" t="s">
        <v>1104</v>
      </c>
      <c r="AJ264">
        <v>652754687</v>
      </c>
      <c r="AK264" t="s">
        <v>1105</v>
      </c>
      <c r="AL264">
        <v>1</v>
      </c>
      <c r="AM264">
        <v>0</v>
      </c>
    </row>
    <row r="265" spans="1:39" x14ac:dyDescent="0.25">
      <c r="A265">
        <v>1622101</v>
      </c>
      <c r="B265" t="s">
        <v>1106</v>
      </c>
      <c r="C265" t="s">
        <v>298</v>
      </c>
      <c r="D265">
        <v>248187</v>
      </c>
      <c r="E265" t="s">
        <v>101</v>
      </c>
      <c r="H265" s="29">
        <v>40959</v>
      </c>
      <c r="I265" t="s">
        <v>140</v>
      </c>
      <c r="J265">
        <v>-13</v>
      </c>
      <c r="K265" t="s">
        <v>93</v>
      </c>
      <c r="M265" t="s">
        <v>94</v>
      </c>
      <c r="N265">
        <v>10240020</v>
      </c>
      <c r="O265" t="s">
        <v>32</v>
      </c>
      <c r="P265" s="29">
        <v>45556</v>
      </c>
      <c r="Q265" t="s">
        <v>1367</v>
      </c>
      <c r="R265" s="29">
        <v>45556</v>
      </c>
      <c r="T265" t="s">
        <v>95</v>
      </c>
      <c r="U265">
        <v>500</v>
      </c>
      <c r="X265">
        <v>5</v>
      </c>
      <c r="Y265" t="s">
        <v>96</v>
      </c>
      <c r="AC265" t="s">
        <v>1366</v>
      </c>
      <c r="AD265" t="s">
        <v>1107</v>
      </c>
      <c r="AE265">
        <v>24750</v>
      </c>
      <c r="AF265" t="s">
        <v>1108</v>
      </c>
      <c r="AJ265">
        <v>682253239</v>
      </c>
      <c r="AK265" t="s">
        <v>1109</v>
      </c>
      <c r="AL265">
        <v>0</v>
      </c>
      <c r="AM265">
        <v>0</v>
      </c>
    </row>
    <row r="266" spans="1:39" x14ac:dyDescent="0.25">
      <c r="A266">
        <v>1663585</v>
      </c>
      <c r="B266" t="s">
        <v>1110</v>
      </c>
      <c r="C266" t="s">
        <v>1111</v>
      </c>
      <c r="D266">
        <v>248355</v>
      </c>
      <c r="E266" t="s">
        <v>101</v>
      </c>
      <c r="H266" s="29">
        <v>40757</v>
      </c>
      <c r="I266" t="s">
        <v>106</v>
      </c>
      <c r="J266">
        <v>-14</v>
      </c>
      <c r="K266" t="s">
        <v>93</v>
      </c>
      <c r="M266" t="s">
        <v>94</v>
      </c>
      <c r="N266">
        <v>10240030</v>
      </c>
      <c r="O266" t="s">
        <v>35</v>
      </c>
      <c r="P266" s="29">
        <v>45626</v>
      </c>
      <c r="Q266" t="s">
        <v>1367</v>
      </c>
      <c r="R266" s="29">
        <v>45626</v>
      </c>
      <c r="S266" s="29">
        <v>45621</v>
      </c>
      <c r="T266" t="s">
        <v>107</v>
      </c>
      <c r="U266">
        <v>500</v>
      </c>
      <c r="X266">
        <v>5</v>
      </c>
      <c r="Y266" t="s">
        <v>96</v>
      </c>
      <c r="AC266" t="s">
        <v>1366</v>
      </c>
      <c r="AD266" t="s">
        <v>154</v>
      </c>
      <c r="AE266">
        <v>24590</v>
      </c>
      <c r="AF266" t="s">
        <v>1112</v>
      </c>
      <c r="AJ266">
        <v>638806138</v>
      </c>
      <c r="AK266" t="s">
        <v>1113</v>
      </c>
      <c r="AL266">
        <v>1</v>
      </c>
      <c r="AM266">
        <v>0</v>
      </c>
    </row>
    <row r="267" spans="1:39" x14ac:dyDescent="0.25">
      <c r="A267">
        <v>1561548</v>
      </c>
      <c r="B267" t="s">
        <v>1114</v>
      </c>
      <c r="C267" t="s">
        <v>1526</v>
      </c>
      <c r="D267">
        <v>248074</v>
      </c>
      <c r="E267" t="s">
        <v>91</v>
      </c>
      <c r="H267" s="29">
        <v>40632</v>
      </c>
      <c r="I267" t="s">
        <v>106</v>
      </c>
      <c r="J267">
        <v>-14</v>
      </c>
      <c r="K267" t="s">
        <v>93</v>
      </c>
      <c r="M267" t="s">
        <v>94</v>
      </c>
      <c r="N267">
        <v>10240001</v>
      </c>
      <c r="O267" t="s">
        <v>23</v>
      </c>
      <c r="P267" s="29">
        <v>45582</v>
      </c>
      <c r="Q267" t="s">
        <v>1367</v>
      </c>
      <c r="R267" s="29">
        <v>45323</v>
      </c>
      <c r="T267" t="s">
        <v>95</v>
      </c>
      <c r="U267">
        <v>503</v>
      </c>
      <c r="X267">
        <v>5</v>
      </c>
      <c r="Y267" t="s">
        <v>96</v>
      </c>
      <c r="AC267" t="s">
        <v>1366</v>
      </c>
      <c r="AD267" t="s">
        <v>511</v>
      </c>
      <c r="AE267">
        <v>24100</v>
      </c>
      <c r="AF267" t="s">
        <v>1527</v>
      </c>
      <c r="AJ267">
        <v>638360808</v>
      </c>
      <c r="AK267" t="s">
        <v>1115</v>
      </c>
      <c r="AL267">
        <v>0</v>
      </c>
      <c r="AM267">
        <v>0</v>
      </c>
    </row>
    <row r="268" spans="1:39" x14ac:dyDescent="0.25">
      <c r="A268">
        <v>1514497</v>
      </c>
      <c r="B268" t="s">
        <v>1116</v>
      </c>
      <c r="C268" t="s">
        <v>298</v>
      </c>
      <c r="D268">
        <v>247875</v>
      </c>
      <c r="E268" t="s">
        <v>101</v>
      </c>
      <c r="F268" t="s">
        <v>101</v>
      </c>
      <c r="H268" s="29">
        <v>41363</v>
      </c>
      <c r="I268" t="s">
        <v>92</v>
      </c>
      <c r="J268">
        <v>-12</v>
      </c>
      <c r="K268" t="s">
        <v>93</v>
      </c>
      <c r="M268" t="s">
        <v>94</v>
      </c>
      <c r="N268">
        <v>10240020</v>
      </c>
      <c r="O268" t="s">
        <v>32</v>
      </c>
      <c r="P268" s="29">
        <v>45549</v>
      </c>
      <c r="Q268" t="s">
        <v>1367</v>
      </c>
      <c r="R268" s="29">
        <v>45187</v>
      </c>
      <c r="T268" t="s">
        <v>95</v>
      </c>
      <c r="U268">
        <v>500</v>
      </c>
      <c r="X268">
        <v>5</v>
      </c>
      <c r="Y268" t="s">
        <v>96</v>
      </c>
      <c r="AC268" t="s">
        <v>1366</v>
      </c>
      <c r="AD268" t="s">
        <v>1117</v>
      </c>
      <c r="AE268">
        <v>24110</v>
      </c>
      <c r="AF268" t="s">
        <v>1118</v>
      </c>
      <c r="AH268" t="s">
        <v>1119</v>
      </c>
      <c r="AJ268">
        <v>689654718</v>
      </c>
      <c r="AK268" t="s">
        <v>1120</v>
      </c>
      <c r="AL268">
        <v>0</v>
      </c>
      <c r="AM268">
        <v>0</v>
      </c>
    </row>
    <row r="269" spans="1:39" x14ac:dyDescent="0.25">
      <c r="A269">
        <v>1543149</v>
      </c>
      <c r="B269" t="s">
        <v>1116</v>
      </c>
      <c r="C269" t="s">
        <v>1121</v>
      </c>
      <c r="D269">
        <v>248015</v>
      </c>
      <c r="E269" t="s">
        <v>101</v>
      </c>
      <c r="F269" t="s">
        <v>101</v>
      </c>
      <c r="H269" s="29">
        <v>40841</v>
      </c>
      <c r="I269" t="s">
        <v>106</v>
      </c>
      <c r="J269">
        <v>-14</v>
      </c>
      <c r="K269" t="s">
        <v>93</v>
      </c>
      <c r="M269" t="s">
        <v>94</v>
      </c>
      <c r="N269">
        <v>10240006</v>
      </c>
      <c r="O269" t="s">
        <v>26</v>
      </c>
      <c r="P269" s="29">
        <v>45556</v>
      </c>
      <c r="Q269" t="s">
        <v>1367</v>
      </c>
      <c r="R269" s="29">
        <v>45231</v>
      </c>
      <c r="T269" t="s">
        <v>95</v>
      </c>
      <c r="U269">
        <v>500</v>
      </c>
      <c r="X269">
        <v>5</v>
      </c>
      <c r="Y269" t="s">
        <v>96</v>
      </c>
      <c r="AC269" t="s">
        <v>1366</v>
      </c>
      <c r="AD269" t="s">
        <v>1122</v>
      </c>
      <c r="AE269">
        <v>33450</v>
      </c>
      <c r="AF269" t="s">
        <v>1123</v>
      </c>
      <c r="AJ269">
        <v>686017555</v>
      </c>
      <c r="AK269" t="s">
        <v>1124</v>
      </c>
      <c r="AL269">
        <v>0</v>
      </c>
      <c r="AM269">
        <v>0</v>
      </c>
    </row>
    <row r="270" spans="1:39" x14ac:dyDescent="0.25">
      <c r="A270">
        <v>1663807</v>
      </c>
      <c r="B270" t="s">
        <v>1125</v>
      </c>
      <c r="C270" t="s">
        <v>1347</v>
      </c>
      <c r="D270">
        <v>248360</v>
      </c>
      <c r="E270" t="s">
        <v>101</v>
      </c>
      <c r="H270" s="29">
        <v>41671</v>
      </c>
      <c r="I270" t="s">
        <v>113</v>
      </c>
      <c r="J270">
        <v>-11</v>
      </c>
      <c r="K270" t="s">
        <v>135</v>
      </c>
      <c r="M270" t="s">
        <v>94</v>
      </c>
      <c r="N270">
        <v>10240006</v>
      </c>
      <c r="O270" t="s">
        <v>26</v>
      </c>
      <c r="P270" s="29">
        <v>45627</v>
      </c>
      <c r="Q270" t="s">
        <v>1367</v>
      </c>
      <c r="R270" s="29">
        <v>45627</v>
      </c>
      <c r="S270" s="29">
        <v>45623</v>
      </c>
      <c r="T270" t="s">
        <v>107</v>
      </c>
      <c r="U270">
        <v>500</v>
      </c>
      <c r="X270">
        <v>5</v>
      </c>
      <c r="Y270" t="s">
        <v>96</v>
      </c>
      <c r="AC270" t="s">
        <v>1366</v>
      </c>
      <c r="AD270" t="s">
        <v>102</v>
      </c>
      <c r="AE270">
        <v>24000</v>
      </c>
      <c r="AF270" t="s">
        <v>1348</v>
      </c>
      <c r="AJ270">
        <v>663815838</v>
      </c>
      <c r="AK270" t="s">
        <v>1349</v>
      </c>
      <c r="AL270">
        <v>1</v>
      </c>
      <c r="AM270">
        <v>0</v>
      </c>
    </row>
    <row r="271" spans="1:39" x14ac:dyDescent="0.25">
      <c r="A271">
        <v>1324425</v>
      </c>
      <c r="B271" t="s">
        <v>1125</v>
      </c>
      <c r="C271" t="s">
        <v>1528</v>
      </c>
      <c r="D271">
        <v>9539475</v>
      </c>
      <c r="E271" t="s">
        <v>91</v>
      </c>
      <c r="H271" s="29">
        <v>39906</v>
      </c>
      <c r="I271" t="s">
        <v>124</v>
      </c>
      <c r="J271">
        <v>-16</v>
      </c>
      <c r="K271" t="s">
        <v>135</v>
      </c>
      <c r="M271" t="s">
        <v>94</v>
      </c>
      <c r="N271">
        <v>10240006</v>
      </c>
      <c r="O271" t="s">
        <v>26</v>
      </c>
      <c r="P271" s="29">
        <v>45560</v>
      </c>
      <c r="Q271" t="s">
        <v>1367</v>
      </c>
      <c r="R271" s="29">
        <v>44107</v>
      </c>
      <c r="T271" t="s">
        <v>95</v>
      </c>
      <c r="U271">
        <v>500</v>
      </c>
      <c r="X271">
        <v>5</v>
      </c>
      <c r="Y271" t="s">
        <v>96</v>
      </c>
      <c r="AB271" s="29">
        <v>45239</v>
      </c>
      <c r="AC271" t="s">
        <v>1366</v>
      </c>
      <c r="AD271" t="s">
        <v>108</v>
      </c>
      <c r="AE271">
        <v>24000</v>
      </c>
      <c r="AF271" t="s">
        <v>1126</v>
      </c>
      <c r="AI271">
        <v>952994415</v>
      </c>
      <c r="AJ271">
        <v>663815838</v>
      </c>
      <c r="AK271" t="s">
        <v>1127</v>
      </c>
      <c r="AL271">
        <v>0</v>
      </c>
      <c r="AM271">
        <v>0</v>
      </c>
    </row>
    <row r="272" spans="1:39" x14ac:dyDescent="0.25">
      <c r="A272">
        <v>1654247</v>
      </c>
      <c r="B272" t="s">
        <v>1128</v>
      </c>
      <c r="C272" t="s">
        <v>1129</v>
      </c>
      <c r="D272">
        <v>248300</v>
      </c>
      <c r="E272" t="s">
        <v>101</v>
      </c>
      <c r="H272" s="29">
        <v>41480</v>
      </c>
      <c r="I272" t="s">
        <v>92</v>
      </c>
      <c r="J272">
        <v>-12</v>
      </c>
      <c r="K272" t="s">
        <v>93</v>
      </c>
      <c r="M272" t="s">
        <v>94</v>
      </c>
      <c r="N272">
        <v>10240020</v>
      </c>
      <c r="O272" t="s">
        <v>32</v>
      </c>
      <c r="P272" s="29">
        <v>45595</v>
      </c>
      <c r="Q272" t="s">
        <v>1367</v>
      </c>
      <c r="R272" s="29">
        <v>45595</v>
      </c>
      <c r="S272" s="29">
        <v>45583</v>
      </c>
      <c r="T272" t="s">
        <v>107</v>
      </c>
      <c r="U272">
        <v>500</v>
      </c>
      <c r="X272">
        <v>5</v>
      </c>
      <c r="Y272" t="s">
        <v>96</v>
      </c>
      <c r="AC272" t="s">
        <v>1366</v>
      </c>
      <c r="AD272" t="s">
        <v>200</v>
      </c>
      <c r="AE272">
        <v>24460</v>
      </c>
      <c r="AF272" t="s">
        <v>1130</v>
      </c>
      <c r="AJ272">
        <v>679969918</v>
      </c>
      <c r="AK272" t="s">
        <v>1131</v>
      </c>
      <c r="AL272">
        <v>0</v>
      </c>
      <c r="AM272">
        <v>0</v>
      </c>
    </row>
    <row r="273" spans="1:39" x14ac:dyDescent="0.25">
      <c r="A273">
        <v>1609873</v>
      </c>
      <c r="B273" t="s">
        <v>1132</v>
      </c>
      <c r="C273" t="s">
        <v>376</v>
      </c>
      <c r="D273">
        <v>248140</v>
      </c>
      <c r="E273" t="s">
        <v>101</v>
      </c>
      <c r="H273" s="29">
        <v>41071</v>
      </c>
      <c r="I273" t="s">
        <v>140</v>
      </c>
      <c r="J273">
        <v>-13</v>
      </c>
      <c r="K273" t="s">
        <v>93</v>
      </c>
      <c r="M273" t="s">
        <v>94</v>
      </c>
      <c r="N273">
        <v>10240001</v>
      </c>
      <c r="O273" t="s">
        <v>23</v>
      </c>
      <c r="P273" s="29">
        <v>45547</v>
      </c>
      <c r="Q273" t="s">
        <v>1367</v>
      </c>
      <c r="R273" s="29">
        <v>45547</v>
      </c>
      <c r="T273" t="s">
        <v>95</v>
      </c>
      <c r="U273">
        <v>500</v>
      </c>
      <c r="X273">
        <v>5</v>
      </c>
      <c r="Y273" t="s">
        <v>96</v>
      </c>
      <c r="AC273" t="s">
        <v>1366</v>
      </c>
      <c r="AD273" t="s">
        <v>1133</v>
      </c>
      <c r="AE273">
        <v>24560</v>
      </c>
      <c r="AF273" t="s">
        <v>1134</v>
      </c>
      <c r="AJ273">
        <v>786803471</v>
      </c>
      <c r="AK273" t="s">
        <v>1135</v>
      </c>
      <c r="AL273">
        <v>1</v>
      </c>
      <c r="AM273">
        <v>0</v>
      </c>
    </row>
    <row r="274" spans="1:39" x14ac:dyDescent="0.25">
      <c r="A274">
        <v>1452706</v>
      </c>
      <c r="B274" t="s">
        <v>1136</v>
      </c>
      <c r="C274" t="s">
        <v>527</v>
      </c>
      <c r="D274">
        <v>247749</v>
      </c>
      <c r="E274" t="s">
        <v>101</v>
      </c>
      <c r="F274" t="s">
        <v>101</v>
      </c>
      <c r="H274" s="29">
        <v>41898</v>
      </c>
      <c r="I274" t="s">
        <v>113</v>
      </c>
      <c r="J274">
        <v>-11</v>
      </c>
      <c r="K274" t="s">
        <v>93</v>
      </c>
      <c r="M274" t="s">
        <v>94</v>
      </c>
      <c r="N274">
        <v>10240015</v>
      </c>
      <c r="O274" t="s">
        <v>30</v>
      </c>
      <c r="P274" s="29">
        <v>45542</v>
      </c>
      <c r="Q274" t="s">
        <v>1367</v>
      </c>
      <c r="R274" s="29">
        <v>44854</v>
      </c>
      <c r="T274" t="s">
        <v>95</v>
      </c>
      <c r="U274">
        <v>500</v>
      </c>
      <c r="X274">
        <v>5</v>
      </c>
      <c r="Y274" t="s">
        <v>96</v>
      </c>
      <c r="AC274" t="s">
        <v>1366</v>
      </c>
      <c r="AD274" t="s">
        <v>1448</v>
      </c>
      <c r="AE274">
        <v>24400</v>
      </c>
      <c r="AF274" t="s">
        <v>1137</v>
      </c>
      <c r="AJ274">
        <v>676932040</v>
      </c>
      <c r="AK274" t="s">
        <v>1138</v>
      </c>
      <c r="AL274">
        <v>0</v>
      </c>
      <c r="AM274">
        <v>0</v>
      </c>
    </row>
    <row r="275" spans="1:39" x14ac:dyDescent="0.25">
      <c r="A275">
        <v>1561731</v>
      </c>
      <c r="B275" t="s">
        <v>1139</v>
      </c>
      <c r="C275" t="s">
        <v>1529</v>
      </c>
      <c r="D275">
        <v>248076</v>
      </c>
      <c r="E275" t="s">
        <v>91</v>
      </c>
      <c r="F275" t="s">
        <v>91</v>
      </c>
      <c r="H275" s="29">
        <v>40878</v>
      </c>
      <c r="I275" t="s">
        <v>106</v>
      </c>
      <c r="J275">
        <v>-14</v>
      </c>
      <c r="K275" t="s">
        <v>93</v>
      </c>
      <c r="M275" t="s">
        <v>94</v>
      </c>
      <c r="N275">
        <v>10240015</v>
      </c>
      <c r="O275" t="s">
        <v>30</v>
      </c>
      <c r="P275" s="29">
        <v>45565</v>
      </c>
      <c r="Q275" t="s">
        <v>1367</v>
      </c>
      <c r="R275" s="29">
        <v>45324</v>
      </c>
      <c r="T275" t="s">
        <v>95</v>
      </c>
      <c r="U275">
        <v>500</v>
      </c>
      <c r="X275">
        <v>5</v>
      </c>
      <c r="Y275" t="s">
        <v>96</v>
      </c>
      <c r="AC275" t="s">
        <v>1366</v>
      </c>
      <c r="AD275" t="s">
        <v>1140</v>
      </c>
      <c r="AE275">
        <v>24110</v>
      </c>
      <c r="AF275" t="s">
        <v>1141</v>
      </c>
      <c r="AJ275" t="s">
        <v>1142</v>
      </c>
      <c r="AK275" t="s">
        <v>1143</v>
      </c>
      <c r="AL275">
        <v>0</v>
      </c>
      <c r="AM275">
        <v>0</v>
      </c>
    </row>
    <row r="276" spans="1:39" x14ac:dyDescent="0.25">
      <c r="A276">
        <v>1537131</v>
      </c>
      <c r="B276" t="s">
        <v>1144</v>
      </c>
      <c r="C276" t="s">
        <v>1145</v>
      </c>
      <c r="D276">
        <v>247995</v>
      </c>
      <c r="E276" t="s">
        <v>101</v>
      </c>
      <c r="F276" t="s">
        <v>101</v>
      </c>
      <c r="H276" s="29">
        <v>40193</v>
      </c>
      <c r="I276" t="s">
        <v>182</v>
      </c>
      <c r="J276">
        <v>-15</v>
      </c>
      <c r="K276" t="s">
        <v>93</v>
      </c>
      <c r="M276" t="s">
        <v>94</v>
      </c>
      <c r="N276">
        <v>10240030</v>
      </c>
      <c r="O276" t="s">
        <v>35</v>
      </c>
      <c r="P276" s="29">
        <v>45549</v>
      </c>
      <c r="Q276" t="s">
        <v>1367</v>
      </c>
      <c r="R276" s="29">
        <v>45213</v>
      </c>
      <c r="T276" t="s">
        <v>95</v>
      </c>
      <c r="U276">
        <v>500</v>
      </c>
      <c r="X276">
        <v>5</v>
      </c>
      <c r="Y276" t="s">
        <v>96</v>
      </c>
      <c r="AC276" t="s">
        <v>1366</v>
      </c>
      <c r="AD276" t="s">
        <v>1146</v>
      </c>
      <c r="AE276">
        <v>24580</v>
      </c>
      <c r="AF276" t="s">
        <v>1147</v>
      </c>
      <c r="AJ276">
        <v>672704359</v>
      </c>
      <c r="AK276" t="s">
        <v>1148</v>
      </c>
      <c r="AL276">
        <v>1</v>
      </c>
      <c r="AM276">
        <v>0</v>
      </c>
    </row>
    <row r="277" spans="1:39" x14ac:dyDescent="0.25">
      <c r="A277">
        <v>1670436</v>
      </c>
      <c r="B277" t="s">
        <v>1530</v>
      </c>
      <c r="C277" t="s">
        <v>293</v>
      </c>
      <c r="D277">
        <v>248373</v>
      </c>
      <c r="E277" t="s">
        <v>101</v>
      </c>
      <c r="H277" s="29">
        <v>40987</v>
      </c>
      <c r="I277" t="s">
        <v>140</v>
      </c>
      <c r="J277">
        <v>-13</v>
      </c>
      <c r="K277" t="s">
        <v>93</v>
      </c>
      <c r="M277" t="s">
        <v>94</v>
      </c>
      <c r="N277">
        <v>10240014</v>
      </c>
      <c r="O277" t="s">
        <v>29</v>
      </c>
      <c r="P277" s="29">
        <v>45641</v>
      </c>
      <c r="Q277" t="s">
        <v>1367</v>
      </c>
      <c r="R277" s="29">
        <v>45641</v>
      </c>
      <c r="S277" s="29">
        <v>45635</v>
      </c>
      <c r="T277" t="s">
        <v>107</v>
      </c>
      <c r="U277">
        <v>500</v>
      </c>
      <c r="X277">
        <v>5</v>
      </c>
      <c r="Y277" t="s">
        <v>96</v>
      </c>
      <c r="AC277" t="s">
        <v>1366</v>
      </c>
      <c r="AD277" t="s">
        <v>1531</v>
      </c>
      <c r="AE277">
        <v>24250</v>
      </c>
      <c r="AF277" t="s">
        <v>1532</v>
      </c>
      <c r="AJ277">
        <v>662487481</v>
      </c>
      <c r="AK277" t="s">
        <v>1533</v>
      </c>
      <c r="AL277">
        <v>1</v>
      </c>
      <c r="AM277">
        <v>1</v>
      </c>
    </row>
    <row r="278" spans="1:39" x14ac:dyDescent="0.25">
      <c r="A278">
        <v>1537324</v>
      </c>
      <c r="B278" t="s">
        <v>1149</v>
      </c>
      <c r="C278" t="s">
        <v>1150</v>
      </c>
      <c r="D278">
        <v>247999</v>
      </c>
      <c r="E278" t="s">
        <v>101</v>
      </c>
      <c r="F278" t="s">
        <v>101</v>
      </c>
      <c r="H278" s="29">
        <v>40656</v>
      </c>
      <c r="I278" t="s">
        <v>106</v>
      </c>
      <c r="J278">
        <v>-14</v>
      </c>
      <c r="K278" t="s">
        <v>93</v>
      </c>
      <c r="M278" t="s">
        <v>94</v>
      </c>
      <c r="N278">
        <v>10240020</v>
      </c>
      <c r="O278" t="s">
        <v>32</v>
      </c>
      <c r="P278" s="29">
        <v>45554</v>
      </c>
      <c r="Q278" t="s">
        <v>1367</v>
      </c>
      <c r="R278" s="29">
        <v>45214</v>
      </c>
      <c r="T278" t="s">
        <v>95</v>
      </c>
      <c r="U278">
        <v>500</v>
      </c>
      <c r="X278">
        <v>5</v>
      </c>
      <c r="Y278" t="s">
        <v>96</v>
      </c>
      <c r="AC278" t="s">
        <v>1366</v>
      </c>
      <c r="AD278" t="s">
        <v>1151</v>
      </c>
      <c r="AE278">
        <v>24660</v>
      </c>
      <c r="AF278" t="s">
        <v>1534</v>
      </c>
      <c r="AJ278">
        <v>618866985</v>
      </c>
      <c r="AK278" t="s">
        <v>1152</v>
      </c>
      <c r="AL278">
        <v>1</v>
      </c>
      <c r="AM278">
        <v>0</v>
      </c>
    </row>
    <row r="279" spans="1:39" x14ac:dyDescent="0.25">
      <c r="A279">
        <v>1339445</v>
      </c>
      <c r="B279" t="s">
        <v>1153</v>
      </c>
      <c r="C279" t="s">
        <v>1154</v>
      </c>
      <c r="D279">
        <v>9150090</v>
      </c>
      <c r="E279" t="s">
        <v>91</v>
      </c>
      <c r="F279" t="s">
        <v>91</v>
      </c>
      <c r="H279" s="29">
        <v>40623</v>
      </c>
      <c r="I279" t="s">
        <v>106</v>
      </c>
      <c r="J279">
        <v>-14</v>
      </c>
      <c r="K279" t="s">
        <v>93</v>
      </c>
      <c r="M279" t="s">
        <v>94</v>
      </c>
      <c r="N279">
        <v>10240020</v>
      </c>
      <c r="O279" t="s">
        <v>32</v>
      </c>
      <c r="P279" s="29">
        <v>45549</v>
      </c>
      <c r="Q279" t="s">
        <v>1367</v>
      </c>
      <c r="R279" s="29">
        <v>44451</v>
      </c>
      <c r="T279" t="s">
        <v>95</v>
      </c>
      <c r="U279">
        <v>1285</v>
      </c>
      <c r="X279">
        <v>12</v>
      </c>
      <c r="Y279" t="s">
        <v>96</v>
      </c>
      <c r="AB279" s="29">
        <v>44809</v>
      </c>
      <c r="AC279" t="s">
        <v>1366</v>
      </c>
      <c r="AD279" t="s">
        <v>1442</v>
      </c>
      <c r="AE279">
        <v>24460</v>
      </c>
      <c r="AF279" t="s">
        <v>1155</v>
      </c>
      <c r="AJ279" t="s">
        <v>1156</v>
      </c>
      <c r="AK279" t="s">
        <v>1157</v>
      </c>
      <c r="AL279">
        <v>1</v>
      </c>
      <c r="AM279">
        <v>0</v>
      </c>
    </row>
    <row r="280" spans="1:39" x14ac:dyDescent="0.25">
      <c r="A280">
        <v>1526797</v>
      </c>
      <c r="B280" t="s">
        <v>1158</v>
      </c>
      <c r="C280" t="s">
        <v>320</v>
      </c>
      <c r="D280">
        <v>247965</v>
      </c>
      <c r="E280" t="s">
        <v>101</v>
      </c>
      <c r="F280" t="s">
        <v>101</v>
      </c>
      <c r="H280" s="29">
        <v>41773</v>
      </c>
      <c r="I280" t="s">
        <v>113</v>
      </c>
      <c r="J280">
        <v>-11</v>
      </c>
      <c r="K280" t="s">
        <v>93</v>
      </c>
      <c r="M280" t="s">
        <v>94</v>
      </c>
      <c r="N280">
        <v>10240020</v>
      </c>
      <c r="O280" t="s">
        <v>32</v>
      </c>
      <c r="P280" s="29">
        <v>45549</v>
      </c>
      <c r="Q280" t="s">
        <v>1367</v>
      </c>
      <c r="R280" s="29">
        <v>45199</v>
      </c>
      <c r="T280" t="s">
        <v>95</v>
      </c>
      <c r="U280">
        <v>500</v>
      </c>
      <c r="X280">
        <v>5</v>
      </c>
      <c r="Y280" t="s">
        <v>96</v>
      </c>
      <c r="AC280" t="s">
        <v>1366</v>
      </c>
      <c r="AD280" t="s">
        <v>508</v>
      </c>
      <c r="AE280">
        <v>24430</v>
      </c>
      <c r="AF280" t="s">
        <v>1535</v>
      </c>
      <c r="AJ280">
        <v>609374736</v>
      </c>
      <c r="AK280" t="s">
        <v>1159</v>
      </c>
      <c r="AL280">
        <v>1</v>
      </c>
      <c r="AM280">
        <v>0</v>
      </c>
    </row>
    <row r="281" spans="1:39" x14ac:dyDescent="0.25">
      <c r="A281">
        <v>1621936</v>
      </c>
      <c r="B281" t="s">
        <v>1160</v>
      </c>
      <c r="C281" t="s">
        <v>1161</v>
      </c>
      <c r="D281">
        <v>248176</v>
      </c>
      <c r="E281" t="s">
        <v>101</v>
      </c>
      <c r="H281" s="29">
        <v>42437</v>
      </c>
      <c r="I281" t="s">
        <v>101</v>
      </c>
      <c r="J281">
        <v>-9</v>
      </c>
      <c r="K281" t="s">
        <v>93</v>
      </c>
      <c r="M281" t="s">
        <v>94</v>
      </c>
      <c r="N281">
        <v>10240036</v>
      </c>
      <c r="O281" t="s">
        <v>37</v>
      </c>
      <c r="P281" s="29">
        <v>45556</v>
      </c>
      <c r="Q281" t="s">
        <v>1367</v>
      </c>
      <c r="R281" s="29">
        <v>45556</v>
      </c>
      <c r="S281" s="29">
        <v>45551</v>
      </c>
      <c r="T281" t="s">
        <v>107</v>
      </c>
      <c r="U281">
        <v>500</v>
      </c>
      <c r="X281">
        <v>5</v>
      </c>
      <c r="Y281" t="s">
        <v>96</v>
      </c>
      <c r="AC281" t="s">
        <v>1366</v>
      </c>
      <c r="AD281" t="s">
        <v>247</v>
      </c>
      <c r="AE281">
        <v>24600</v>
      </c>
      <c r="AF281" t="s">
        <v>1162</v>
      </c>
      <c r="AJ281">
        <v>610902853</v>
      </c>
      <c r="AK281" t="s">
        <v>1163</v>
      </c>
      <c r="AL281">
        <v>0</v>
      </c>
      <c r="AM281">
        <v>0</v>
      </c>
    </row>
    <row r="282" spans="1:39" x14ac:dyDescent="0.25">
      <c r="A282">
        <v>1626984</v>
      </c>
      <c r="B282" t="s">
        <v>1164</v>
      </c>
      <c r="C282" t="s">
        <v>1165</v>
      </c>
      <c r="D282">
        <v>248197</v>
      </c>
      <c r="E282" t="s">
        <v>101</v>
      </c>
      <c r="H282" s="29">
        <v>42309</v>
      </c>
      <c r="I282" t="s">
        <v>134</v>
      </c>
      <c r="J282">
        <v>-10</v>
      </c>
      <c r="K282" t="s">
        <v>93</v>
      </c>
      <c r="M282" t="s">
        <v>94</v>
      </c>
      <c r="N282">
        <v>10240014</v>
      </c>
      <c r="O282" t="s">
        <v>29</v>
      </c>
      <c r="P282" s="29">
        <v>45560</v>
      </c>
      <c r="Q282" t="s">
        <v>1367</v>
      </c>
      <c r="R282" s="29">
        <v>45560</v>
      </c>
      <c r="T282" t="s">
        <v>95</v>
      </c>
      <c r="U282">
        <v>500</v>
      </c>
      <c r="X282">
        <v>5</v>
      </c>
      <c r="Y282" t="s">
        <v>96</v>
      </c>
      <c r="AC282" t="s">
        <v>1366</v>
      </c>
      <c r="AD282" t="s">
        <v>1166</v>
      </c>
      <c r="AE282">
        <v>24590</v>
      </c>
      <c r="AF282" t="s">
        <v>1536</v>
      </c>
      <c r="AJ282">
        <v>651336101</v>
      </c>
      <c r="AK282" t="s">
        <v>1167</v>
      </c>
      <c r="AL282">
        <v>0</v>
      </c>
      <c r="AM282">
        <v>0</v>
      </c>
    </row>
    <row r="283" spans="1:39" x14ac:dyDescent="0.25">
      <c r="A283">
        <v>1663830</v>
      </c>
      <c r="B283" t="s">
        <v>1350</v>
      </c>
      <c r="C283" t="s">
        <v>261</v>
      </c>
      <c r="D283">
        <v>248363</v>
      </c>
      <c r="E283" t="s">
        <v>101</v>
      </c>
      <c r="H283" s="29">
        <v>41520</v>
      </c>
      <c r="I283" t="s">
        <v>92</v>
      </c>
      <c r="J283">
        <v>-12</v>
      </c>
      <c r="K283" t="s">
        <v>93</v>
      </c>
      <c r="M283" t="s">
        <v>94</v>
      </c>
      <c r="N283">
        <v>10240036</v>
      </c>
      <c r="O283" t="s">
        <v>37</v>
      </c>
      <c r="P283" s="29">
        <v>45627</v>
      </c>
      <c r="Q283" t="s">
        <v>1367</v>
      </c>
      <c r="R283" s="29">
        <v>45627</v>
      </c>
      <c r="T283" t="s">
        <v>95</v>
      </c>
      <c r="U283">
        <v>500</v>
      </c>
      <c r="X283">
        <v>5</v>
      </c>
      <c r="Y283" t="s">
        <v>96</v>
      </c>
      <c r="AC283" t="s">
        <v>1366</v>
      </c>
      <c r="AD283" t="s">
        <v>1351</v>
      </c>
      <c r="AE283">
        <v>24350</v>
      </c>
      <c r="AF283" t="s">
        <v>1352</v>
      </c>
      <c r="AJ283">
        <v>650644759</v>
      </c>
      <c r="AK283" t="s">
        <v>1353</v>
      </c>
      <c r="AL283">
        <v>0</v>
      </c>
      <c r="AM283">
        <v>0</v>
      </c>
    </row>
    <row r="284" spans="1:39" x14ac:dyDescent="0.25">
      <c r="A284">
        <v>1623282</v>
      </c>
      <c r="B284" t="s">
        <v>1168</v>
      </c>
      <c r="C284" t="s">
        <v>1169</v>
      </c>
      <c r="D284">
        <v>248189</v>
      </c>
      <c r="E284" t="s">
        <v>101</v>
      </c>
      <c r="H284" s="29">
        <v>42389</v>
      </c>
      <c r="I284" t="s">
        <v>101</v>
      </c>
      <c r="J284">
        <v>-9</v>
      </c>
      <c r="K284" t="s">
        <v>93</v>
      </c>
      <c r="M284" t="s">
        <v>94</v>
      </c>
      <c r="N284">
        <v>10240026</v>
      </c>
      <c r="O284" t="s">
        <v>159</v>
      </c>
      <c r="P284" s="29">
        <v>45557</v>
      </c>
      <c r="Q284" t="s">
        <v>1367</v>
      </c>
      <c r="R284" s="29">
        <v>45557</v>
      </c>
      <c r="T284" t="s">
        <v>95</v>
      </c>
      <c r="U284">
        <v>500</v>
      </c>
      <c r="X284">
        <v>5</v>
      </c>
      <c r="Y284" t="s">
        <v>96</v>
      </c>
      <c r="AC284" t="s">
        <v>1366</v>
      </c>
      <c r="AD284" t="s">
        <v>1170</v>
      </c>
      <c r="AE284">
        <v>33220</v>
      </c>
      <c r="AF284" t="s">
        <v>1171</v>
      </c>
      <c r="AK284" t="s">
        <v>1172</v>
      </c>
      <c r="AL284">
        <v>1</v>
      </c>
      <c r="AM284">
        <v>0</v>
      </c>
    </row>
    <row r="285" spans="1:39" x14ac:dyDescent="0.25">
      <c r="A285">
        <v>1623275</v>
      </c>
      <c r="B285" t="s">
        <v>1168</v>
      </c>
      <c r="C285" t="s">
        <v>665</v>
      </c>
      <c r="D285">
        <v>248188</v>
      </c>
      <c r="E285" t="s">
        <v>101</v>
      </c>
      <c r="H285" s="29">
        <v>41655</v>
      </c>
      <c r="I285" t="s">
        <v>113</v>
      </c>
      <c r="J285">
        <v>-11</v>
      </c>
      <c r="K285" t="s">
        <v>93</v>
      </c>
      <c r="M285" t="s">
        <v>94</v>
      </c>
      <c r="N285">
        <v>10240026</v>
      </c>
      <c r="O285" t="s">
        <v>159</v>
      </c>
      <c r="P285" s="29">
        <v>45557</v>
      </c>
      <c r="Q285" t="s">
        <v>1367</v>
      </c>
      <c r="R285" s="29">
        <v>45557</v>
      </c>
      <c r="T285" t="s">
        <v>95</v>
      </c>
      <c r="U285">
        <v>500</v>
      </c>
      <c r="X285">
        <v>5</v>
      </c>
      <c r="Y285" t="s">
        <v>96</v>
      </c>
      <c r="AC285" t="s">
        <v>1366</v>
      </c>
      <c r="AD285" t="s">
        <v>1170</v>
      </c>
      <c r="AE285">
        <v>33220</v>
      </c>
      <c r="AF285" t="s">
        <v>1171</v>
      </c>
      <c r="AJ285">
        <v>608642636</v>
      </c>
      <c r="AK285" t="s">
        <v>1172</v>
      </c>
      <c r="AL285">
        <v>1</v>
      </c>
      <c r="AM285">
        <v>0</v>
      </c>
    </row>
    <row r="286" spans="1:39" x14ac:dyDescent="0.25">
      <c r="A286">
        <v>1448260</v>
      </c>
      <c r="B286" t="s">
        <v>1173</v>
      </c>
      <c r="C286" t="s">
        <v>123</v>
      </c>
      <c r="D286">
        <v>247709</v>
      </c>
      <c r="E286" t="s">
        <v>91</v>
      </c>
      <c r="F286" t="s">
        <v>91</v>
      </c>
      <c r="H286" s="29">
        <v>40532</v>
      </c>
      <c r="I286" t="s">
        <v>182</v>
      </c>
      <c r="J286">
        <v>-15</v>
      </c>
      <c r="K286" t="s">
        <v>93</v>
      </c>
      <c r="M286" t="s">
        <v>94</v>
      </c>
      <c r="N286">
        <v>10240030</v>
      </c>
      <c r="O286" t="s">
        <v>35</v>
      </c>
      <c r="P286" s="29">
        <v>45543</v>
      </c>
      <c r="Q286" t="s">
        <v>1367</v>
      </c>
      <c r="R286" s="29">
        <v>44846</v>
      </c>
      <c r="T286" t="s">
        <v>95</v>
      </c>
      <c r="U286">
        <v>791</v>
      </c>
      <c r="X286">
        <v>7</v>
      </c>
      <c r="Y286" t="s">
        <v>96</v>
      </c>
      <c r="AC286" t="s">
        <v>1366</v>
      </c>
      <c r="AD286" t="s">
        <v>1537</v>
      </c>
      <c r="AE286">
        <v>24590</v>
      </c>
      <c r="AF286" t="s">
        <v>1538</v>
      </c>
      <c r="AJ286">
        <v>652449450</v>
      </c>
      <c r="AK286" t="s">
        <v>1174</v>
      </c>
      <c r="AL286">
        <v>0</v>
      </c>
      <c r="AM286">
        <v>0</v>
      </c>
    </row>
    <row r="287" spans="1:39" x14ac:dyDescent="0.25">
      <c r="A287">
        <v>1191991</v>
      </c>
      <c r="B287" t="s">
        <v>1175</v>
      </c>
      <c r="C287" t="s">
        <v>1176</v>
      </c>
      <c r="D287">
        <v>246991</v>
      </c>
      <c r="E287" t="s">
        <v>91</v>
      </c>
      <c r="F287" t="s">
        <v>91</v>
      </c>
      <c r="H287" s="29">
        <v>39185</v>
      </c>
      <c r="I287" t="s">
        <v>204</v>
      </c>
      <c r="J287">
        <v>-18</v>
      </c>
      <c r="K287" t="s">
        <v>93</v>
      </c>
      <c r="M287" t="s">
        <v>94</v>
      </c>
      <c r="N287">
        <v>10240020</v>
      </c>
      <c r="O287" t="s">
        <v>32</v>
      </c>
      <c r="P287" s="29">
        <v>45549</v>
      </c>
      <c r="Q287" t="s">
        <v>1367</v>
      </c>
      <c r="R287" s="29">
        <v>43040</v>
      </c>
      <c r="T287" t="s">
        <v>95</v>
      </c>
      <c r="U287">
        <v>941</v>
      </c>
      <c r="X287">
        <v>9</v>
      </c>
      <c r="Y287" t="s">
        <v>96</v>
      </c>
      <c r="AC287" t="s">
        <v>1366</v>
      </c>
      <c r="AD287" t="s">
        <v>1080</v>
      </c>
      <c r="AE287">
        <v>24430</v>
      </c>
      <c r="AF287" t="s">
        <v>1177</v>
      </c>
      <c r="AI287">
        <v>687273165</v>
      </c>
      <c r="AJ287">
        <v>771056939</v>
      </c>
      <c r="AK287" t="s">
        <v>1178</v>
      </c>
      <c r="AL287">
        <v>1</v>
      </c>
      <c r="AM287">
        <v>0</v>
      </c>
    </row>
    <row r="288" spans="1:39" x14ac:dyDescent="0.25">
      <c r="A288">
        <v>1627012</v>
      </c>
      <c r="B288" t="s">
        <v>1179</v>
      </c>
      <c r="C288" t="s">
        <v>1180</v>
      </c>
      <c r="D288">
        <v>248199</v>
      </c>
      <c r="E288" t="s">
        <v>101</v>
      </c>
      <c r="H288" s="29">
        <v>41557</v>
      </c>
      <c r="I288" t="s">
        <v>92</v>
      </c>
      <c r="J288">
        <v>-12</v>
      </c>
      <c r="K288" t="s">
        <v>93</v>
      </c>
      <c r="M288" t="s">
        <v>94</v>
      </c>
      <c r="N288">
        <v>10240014</v>
      </c>
      <c r="O288" t="s">
        <v>29</v>
      </c>
      <c r="P288" s="29">
        <v>45560</v>
      </c>
      <c r="Q288" t="s">
        <v>1367</v>
      </c>
      <c r="R288" s="29">
        <v>45560</v>
      </c>
      <c r="T288" t="s">
        <v>95</v>
      </c>
      <c r="U288">
        <v>500</v>
      </c>
      <c r="X288">
        <v>5</v>
      </c>
      <c r="Y288" t="s">
        <v>96</v>
      </c>
      <c r="AC288" t="s">
        <v>1366</v>
      </c>
      <c r="AD288" t="s">
        <v>447</v>
      </c>
      <c r="AE288">
        <v>24200</v>
      </c>
      <c r="AF288" t="s">
        <v>1539</v>
      </c>
      <c r="AJ288">
        <v>671985117</v>
      </c>
      <c r="AK288" t="s">
        <v>1181</v>
      </c>
      <c r="AL288">
        <v>0</v>
      </c>
      <c r="AM288">
        <v>0</v>
      </c>
    </row>
    <row r="289" spans="1:39" x14ac:dyDescent="0.25">
      <c r="A289">
        <v>1638840</v>
      </c>
      <c r="B289" t="s">
        <v>1182</v>
      </c>
      <c r="C289" t="s">
        <v>441</v>
      </c>
      <c r="D289">
        <v>248242</v>
      </c>
      <c r="E289" t="s">
        <v>91</v>
      </c>
      <c r="H289" s="29">
        <v>41669</v>
      </c>
      <c r="I289" t="s">
        <v>113</v>
      </c>
      <c r="J289">
        <v>-11</v>
      </c>
      <c r="K289" t="s">
        <v>93</v>
      </c>
      <c r="M289" t="s">
        <v>94</v>
      </c>
      <c r="N289">
        <v>10240007</v>
      </c>
      <c r="O289" t="s">
        <v>27</v>
      </c>
      <c r="P289" s="29">
        <v>45569</v>
      </c>
      <c r="Q289" t="s">
        <v>1367</v>
      </c>
      <c r="R289" s="29">
        <v>45569</v>
      </c>
      <c r="S289" s="29">
        <v>45554</v>
      </c>
      <c r="T289" t="s">
        <v>107</v>
      </c>
      <c r="U289">
        <v>500</v>
      </c>
      <c r="X289">
        <v>5</v>
      </c>
      <c r="Y289" t="s">
        <v>96</v>
      </c>
      <c r="AC289" t="s">
        <v>1366</v>
      </c>
      <c r="AD289" t="s">
        <v>1183</v>
      </c>
      <c r="AE289">
        <v>24120</v>
      </c>
      <c r="AF289" t="s">
        <v>1184</v>
      </c>
      <c r="AK289" t="s">
        <v>1185</v>
      </c>
      <c r="AL289">
        <v>0</v>
      </c>
      <c r="AM289">
        <v>0</v>
      </c>
    </row>
    <row r="290" spans="1:39" x14ac:dyDescent="0.25">
      <c r="A290">
        <v>1637052</v>
      </c>
      <c r="B290" t="s">
        <v>1186</v>
      </c>
      <c r="C290" t="s">
        <v>1065</v>
      </c>
      <c r="D290">
        <v>248233</v>
      </c>
      <c r="E290" t="s">
        <v>101</v>
      </c>
      <c r="H290" s="29">
        <v>41367</v>
      </c>
      <c r="I290" t="s">
        <v>92</v>
      </c>
      <c r="J290">
        <v>-12</v>
      </c>
      <c r="K290" t="s">
        <v>93</v>
      </c>
      <c r="M290" t="s">
        <v>94</v>
      </c>
      <c r="N290">
        <v>10240001</v>
      </c>
      <c r="O290" t="s">
        <v>23</v>
      </c>
      <c r="P290" s="29">
        <v>45568</v>
      </c>
      <c r="Q290" t="s">
        <v>1367</v>
      </c>
      <c r="R290" s="29">
        <v>45568</v>
      </c>
      <c r="T290" t="s">
        <v>95</v>
      </c>
      <c r="U290">
        <v>500</v>
      </c>
      <c r="X290">
        <v>5</v>
      </c>
      <c r="Y290" t="s">
        <v>96</v>
      </c>
      <c r="AC290" t="s">
        <v>1366</v>
      </c>
      <c r="AD290" t="s">
        <v>387</v>
      </c>
      <c r="AE290">
        <v>24100</v>
      </c>
      <c r="AF290" t="s">
        <v>1187</v>
      </c>
      <c r="AJ290">
        <v>615244009</v>
      </c>
      <c r="AK290" t="s">
        <v>1188</v>
      </c>
      <c r="AL290">
        <v>0</v>
      </c>
      <c r="AM290">
        <v>0</v>
      </c>
    </row>
    <row r="291" spans="1:39" x14ac:dyDescent="0.25">
      <c r="A291">
        <v>1662192</v>
      </c>
      <c r="B291" t="s">
        <v>1189</v>
      </c>
      <c r="C291" t="s">
        <v>1540</v>
      </c>
      <c r="D291">
        <v>248350</v>
      </c>
      <c r="E291" t="s">
        <v>101</v>
      </c>
      <c r="H291" s="29">
        <v>42057</v>
      </c>
      <c r="I291" t="s">
        <v>134</v>
      </c>
      <c r="J291">
        <v>-10</v>
      </c>
      <c r="K291" t="s">
        <v>93</v>
      </c>
      <c r="M291" t="s">
        <v>94</v>
      </c>
      <c r="N291">
        <v>10240020</v>
      </c>
      <c r="O291" t="s">
        <v>32</v>
      </c>
      <c r="P291" s="29">
        <v>45621</v>
      </c>
      <c r="Q291" t="s">
        <v>1367</v>
      </c>
      <c r="R291" s="29">
        <v>45621</v>
      </c>
      <c r="T291" t="s">
        <v>95</v>
      </c>
      <c r="U291">
        <v>500</v>
      </c>
      <c r="X291">
        <v>5</v>
      </c>
      <c r="Y291" t="s">
        <v>96</v>
      </c>
      <c r="AC291" t="s">
        <v>1366</v>
      </c>
      <c r="AD291" t="s">
        <v>1190</v>
      </c>
      <c r="AE291">
        <v>24350</v>
      </c>
      <c r="AF291" t="s">
        <v>1191</v>
      </c>
      <c r="AJ291">
        <v>618207418</v>
      </c>
      <c r="AK291" t="s">
        <v>1192</v>
      </c>
      <c r="AL291">
        <v>0</v>
      </c>
      <c r="AM291">
        <v>0</v>
      </c>
    </row>
    <row r="292" spans="1:39" x14ac:dyDescent="0.25">
      <c r="A292">
        <v>1612826</v>
      </c>
      <c r="B292" t="s">
        <v>1193</v>
      </c>
      <c r="C292" t="s">
        <v>1194</v>
      </c>
      <c r="D292">
        <v>248156</v>
      </c>
      <c r="E292" t="s">
        <v>101</v>
      </c>
      <c r="H292" s="29">
        <v>42309</v>
      </c>
      <c r="I292" t="s">
        <v>134</v>
      </c>
      <c r="J292">
        <v>-10</v>
      </c>
      <c r="K292" t="s">
        <v>93</v>
      </c>
      <c r="M292" t="s">
        <v>94</v>
      </c>
      <c r="N292">
        <v>10240015</v>
      </c>
      <c r="O292" t="s">
        <v>30</v>
      </c>
      <c r="P292" s="29">
        <v>45550</v>
      </c>
      <c r="Q292" t="s">
        <v>1367</v>
      </c>
      <c r="R292" s="29">
        <v>45550</v>
      </c>
      <c r="S292" s="29">
        <v>45547</v>
      </c>
      <c r="T292" t="s">
        <v>107</v>
      </c>
      <c r="U292">
        <v>500</v>
      </c>
      <c r="X292">
        <v>5</v>
      </c>
      <c r="Y292" t="s">
        <v>96</v>
      </c>
      <c r="AC292" t="s">
        <v>1366</v>
      </c>
      <c r="AD292" t="s">
        <v>833</v>
      </c>
      <c r="AE292">
        <v>24400</v>
      </c>
      <c r="AF292" t="s">
        <v>1195</v>
      </c>
      <c r="AI292" t="s">
        <v>1196</v>
      </c>
      <c r="AJ292" t="s">
        <v>1197</v>
      </c>
      <c r="AK292" t="s">
        <v>1198</v>
      </c>
      <c r="AL292">
        <v>0</v>
      </c>
      <c r="AM292">
        <v>0</v>
      </c>
    </row>
    <row r="293" spans="1:39" x14ac:dyDescent="0.25">
      <c r="A293">
        <v>1526790</v>
      </c>
      <c r="B293" t="s">
        <v>1199</v>
      </c>
      <c r="C293" t="s">
        <v>1200</v>
      </c>
      <c r="D293">
        <v>247964</v>
      </c>
      <c r="E293" t="s">
        <v>101</v>
      </c>
      <c r="F293" t="s">
        <v>101</v>
      </c>
      <c r="H293" s="29">
        <v>41119</v>
      </c>
      <c r="I293" t="s">
        <v>140</v>
      </c>
      <c r="J293">
        <v>-13</v>
      </c>
      <c r="K293" t="s">
        <v>93</v>
      </c>
      <c r="M293" t="s">
        <v>94</v>
      </c>
      <c r="N293">
        <v>10240018</v>
      </c>
      <c r="O293" t="s">
        <v>31</v>
      </c>
      <c r="P293" s="29">
        <v>45549</v>
      </c>
      <c r="Q293" t="s">
        <v>1367</v>
      </c>
      <c r="R293" s="29">
        <v>45199</v>
      </c>
      <c r="T293" t="s">
        <v>95</v>
      </c>
      <c r="U293">
        <v>500</v>
      </c>
      <c r="X293">
        <v>5</v>
      </c>
      <c r="Y293" t="s">
        <v>96</v>
      </c>
      <c r="AC293" t="s">
        <v>1366</v>
      </c>
      <c r="AD293" t="s">
        <v>1201</v>
      </c>
      <c r="AE293">
        <v>19600</v>
      </c>
      <c r="AF293" t="s">
        <v>1202</v>
      </c>
      <c r="AK293" t="s">
        <v>1203</v>
      </c>
      <c r="AL293">
        <v>1</v>
      </c>
      <c r="AM293">
        <v>0</v>
      </c>
    </row>
    <row r="294" spans="1:39" x14ac:dyDescent="0.25">
      <c r="A294">
        <v>1630424</v>
      </c>
      <c r="B294" t="s">
        <v>1204</v>
      </c>
      <c r="C294" t="s">
        <v>1457</v>
      </c>
      <c r="D294">
        <v>248208</v>
      </c>
      <c r="E294" t="s">
        <v>101</v>
      </c>
      <c r="H294" s="29">
        <v>41898</v>
      </c>
      <c r="I294" t="s">
        <v>113</v>
      </c>
      <c r="J294">
        <v>-11</v>
      </c>
      <c r="K294" t="s">
        <v>93</v>
      </c>
      <c r="M294" t="s">
        <v>94</v>
      </c>
      <c r="N294">
        <v>10240020</v>
      </c>
      <c r="O294" t="s">
        <v>32</v>
      </c>
      <c r="P294" s="29">
        <v>45562</v>
      </c>
      <c r="Q294" t="s">
        <v>1367</v>
      </c>
      <c r="R294" s="29">
        <v>45562</v>
      </c>
      <c r="T294" t="s">
        <v>95</v>
      </c>
      <c r="U294">
        <v>500</v>
      </c>
      <c r="X294">
        <v>5</v>
      </c>
      <c r="Y294" t="s">
        <v>96</v>
      </c>
      <c r="AC294" t="s">
        <v>1366</v>
      </c>
      <c r="AD294" t="s">
        <v>266</v>
      </c>
      <c r="AE294">
        <v>24660</v>
      </c>
      <c r="AF294" t="s">
        <v>1541</v>
      </c>
      <c r="AJ294">
        <v>645784782</v>
      </c>
      <c r="AK294" t="s">
        <v>1205</v>
      </c>
      <c r="AL294">
        <v>1</v>
      </c>
      <c r="AM294">
        <v>0</v>
      </c>
    </row>
    <row r="295" spans="1:39" x14ac:dyDescent="0.25">
      <c r="A295">
        <v>1612814</v>
      </c>
      <c r="B295" t="s">
        <v>1206</v>
      </c>
      <c r="C295" t="s">
        <v>1207</v>
      </c>
      <c r="D295">
        <v>248155</v>
      </c>
      <c r="E295" t="s">
        <v>101</v>
      </c>
      <c r="H295" s="29">
        <v>42750</v>
      </c>
      <c r="I295" t="s">
        <v>101</v>
      </c>
      <c r="J295">
        <v>-9</v>
      </c>
      <c r="K295" t="s">
        <v>135</v>
      </c>
      <c r="M295" t="s">
        <v>94</v>
      </c>
      <c r="N295">
        <v>10240015</v>
      </c>
      <c r="O295" t="s">
        <v>30</v>
      </c>
      <c r="P295" s="29">
        <v>45550</v>
      </c>
      <c r="Q295" t="s">
        <v>1367</v>
      </c>
      <c r="R295" s="29">
        <v>45550</v>
      </c>
      <c r="T295" t="s">
        <v>95</v>
      </c>
      <c r="U295">
        <v>500</v>
      </c>
      <c r="X295">
        <v>5</v>
      </c>
      <c r="Y295" t="s">
        <v>96</v>
      </c>
      <c r="AC295" t="s">
        <v>1366</v>
      </c>
      <c r="AD295" t="s">
        <v>1396</v>
      </c>
      <c r="AE295">
        <v>24400</v>
      </c>
      <c r="AF295" t="s">
        <v>1208</v>
      </c>
      <c r="AI295" t="s">
        <v>1209</v>
      </c>
      <c r="AJ295" t="s">
        <v>1210</v>
      </c>
      <c r="AK295" t="s">
        <v>1211</v>
      </c>
      <c r="AL295">
        <v>0</v>
      </c>
      <c r="AM295">
        <v>0</v>
      </c>
    </row>
    <row r="296" spans="1:39" x14ac:dyDescent="0.25">
      <c r="A296">
        <v>1468433</v>
      </c>
      <c r="B296" t="s">
        <v>1212</v>
      </c>
      <c r="C296" t="s">
        <v>1213</v>
      </c>
      <c r="D296">
        <v>247811</v>
      </c>
      <c r="E296" t="s">
        <v>101</v>
      </c>
      <c r="F296" t="s">
        <v>101</v>
      </c>
      <c r="H296" s="29">
        <v>43212</v>
      </c>
      <c r="I296" t="s">
        <v>101</v>
      </c>
      <c r="J296">
        <v>-9</v>
      </c>
      <c r="K296" t="s">
        <v>135</v>
      </c>
      <c r="M296" t="s">
        <v>94</v>
      </c>
      <c r="N296">
        <v>10240015</v>
      </c>
      <c r="O296" t="s">
        <v>30</v>
      </c>
      <c r="P296" s="29">
        <v>45620</v>
      </c>
      <c r="Q296" t="s">
        <v>1367</v>
      </c>
      <c r="R296" s="29">
        <v>44933</v>
      </c>
      <c r="T296" t="s">
        <v>95</v>
      </c>
      <c r="U296">
        <v>500</v>
      </c>
      <c r="X296">
        <v>5</v>
      </c>
      <c r="Y296" t="s">
        <v>96</v>
      </c>
      <c r="AC296" t="s">
        <v>1366</v>
      </c>
      <c r="AD296" t="s">
        <v>1385</v>
      </c>
      <c r="AE296">
        <v>24400</v>
      </c>
      <c r="AF296" t="s">
        <v>1214</v>
      </c>
      <c r="AJ296" t="s">
        <v>1215</v>
      </c>
      <c r="AK296" t="s">
        <v>1216</v>
      </c>
      <c r="AL296">
        <v>0</v>
      </c>
      <c r="AM296">
        <v>0</v>
      </c>
    </row>
    <row r="297" spans="1:39" x14ac:dyDescent="0.25">
      <c r="A297">
        <v>1601501</v>
      </c>
      <c r="B297" t="s">
        <v>1217</v>
      </c>
      <c r="C297" t="s">
        <v>1218</v>
      </c>
      <c r="D297">
        <v>248122</v>
      </c>
      <c r="E297" t="s">
        <v>101</v>
      </c>
      <c r="H297" s="29">
        <v>39705</v>
      </c>
      <c r="I297" t="s">
        <v>382</v>
      </c>
      <c r="J297">
        <v>-17</v>
      </c>
      <c r="K297" t="s">
        <v>93</v>
      </c>
      <c r="M297" t="s">
        <v>94</v>
      </c>
      <c r="N297">
        <v>10240007</v>
      </c>
      <c r="O297" t="s">
        <v>27</v>
      </c>
      <c r="P297" s="29">
        <v>45539</v>
      </c>
      <c r="Q297" t="s">
        <v>1367</v>
      </c>
      <c r="R297" s="29">
        <v>45539</v>
      </c>
      <c r="S297" s="29">
        <v>45534</v>
      </c>
      <c r="T297" t="s">
        <v>107</v>
      </c>
      <c r="U297">
        <v>500</v>
      </c>
      <c r="X297">
        <v>5</v>
      </c>
      <c r="Y297" t="s">
        <v>96</v>
      </c>
      <c r="AC297" t="s">
        <v>1366</v>
      </c>
      <c r="AD297" t="s">
        <v>1219</v>
      </c>
      <c r="AE297">
        <v>24120</v>
      </c>
      <c r="AF297" t="s">
        <v>1220</v>
      </c>
      <c r="AJ297">
        <v>679861531</v>
      </c>
      <c r="AK297" t="s">
        <v>1221</v>
      </c>
      <c r="AL297">
        <v>1</v>
      </c>
      <c r="AM297">
        <v>1</v>
      </c>
    </row>
    <row r="298" spans="1:39" x14ac:dyDescent="0.25">
      <c r="A298">
        <v>1547275</v>
      </c>
      <c r="B298" t="s">
        <v>1222</v>
      </c>
      <c r="C298" t="s">
        <v>1223</v>
      </c>
      <c r="D298">
        <v>248028</v>
      </c>
      <c r="E298" t="s">
        <v>101</v>
      </c>
      <c r="F298" t="s">
        <v>101</v>
      </c>
      <c r="H298" s="29">
        <v>41007</v>
      </c>
      <c r="I298" t="s">
        <v>140</v>
      </c>
      <c r="J298">
        <v>-13</v>
      </c>
      <c r="K298" t="s">
        <v>93</v>
      </c>
      <c r="M298" t="s">
        <v>94</v>
      </c>
      <c r="N298">
        <v>10240001</v>
      </c>
      <c r="O298" t="s">
        <v>23</v>
      </c>
      <c r="P298" s="29">
        <v>45554</v>
      </c>
      <c r="Q298" t="s">
        <v>1367</v>
      </c>
      <c r="R298" s="29">
        <v>45246</v>
      </c>
      <c r="T298" t="s">
        <v>95</v>
      </c>
      <c r="U298">
        <v>500</v>
      </c>
      <c r="X298">
        <v>5</v>
      </c>
      <c r="Y298" t="s">
        <v>96</v>
      </c>
      <c r="AC298" t="s">
        <v>1366</v>
      </c>
      <c r="AD298" t="s">
        <v>1224</v>
      </c>
      <c r="AE298">
        <v>24520</v>
      </c>
      <c r="AF298" t="s">
        <v>1225</v>
      </c>
      <c r="AJ298">
        <v>628849541</v>
      </c>
      <c r="AK298" t="s">
        <v>1226</v>
      </c>
      <c r="AL298">
        <v>0</v>
      </c>
      <c r="AM298">
        <v>0</v>
      </c>
    </row>
    <row r="299" spans="1:39" x14ac:dyDescent="0.25">
      <c r="A299">
        <v>1611282</v>
      </c>
      <c r="B299" t="s">
        <v>1227</v>
      </c>
      <c r="C299" t="s">
        <v>422</v>
      </c>
      <c r="D299">
        <v>248143</v>
      </c>
      <c r="E299" t="s">
        <v>101</v>
      </c>
      <c r="H299" s="29">
        <v>40469</v>
      </c>
      <c r="I299" t="s">
        <v>182</v>
      </c>
      <c r="J299">
        <v>-15</v>
      </c>
      <c r="K299" t="s">
        <v>93</v>
      </c>
      <c r="M299" t="s">
        <v>94</v>
      </c>
      <c r="N299">
        <v>10240018</v>
      </c>
      <c r="O299" t="s">
        <v>31</v>
      </c>
      <c r="P299" s="29">
        <v>45548</v>
      </c>
      <c r="Q299" t="s">
        <v>1367</v>
      </c>
      <c r="R299" s="29">
        <v>45548</v>
      </c>
      <c r="T299" t="s">
        <v>95</v>
      </c>
      <c r="U299">
        <v>500</v>
      </c>
      <c r="X299">
        <v>5</v>
      </c>
      <c r="Y299" t="s">
        <v>96</v>
      </c>
      <c r="AC299" t="s">
        <v>1366</v>
      </c>
      <c r="AD299" t="s">
        <v>1228</v>
      </c>
      <c r="AE299">
        <v>24120</v>
      </c>
      <c r="AF299" t="s">
        <v>1542</v>
      </c>
      <c r="AJ299">
        <v>658527332</v>
      </c>
      <c r="AK299" t="s">
        <v>1229</v>
      </c>
      <c r="AL299">
        <v>0</v>
      </c>
      <c r="AM299">
        <v>1</v>
      </c>
    </row>
    <row r="300" spans="1:39" x14ac:dyDescent="0.25">
      <c r="A300">
        <v>1545564</v>
      </c>
      <c r="B300" t="s">
        <v>1230</v>
      </c>
      <c r="C300" t="s">
        <v>1460</v>
      </c>
      <c r="D300">
        <v>248024</v>
      </c>
      <c r="E300" t="s">
        <v>101</v>
      </c>
      <c r="F300" t="s">
        <v>101</v>
      </c>
      <c r="H300" s="29">
        <v>39823</v>
      </c>
      <c r="I300" t="s">
        <v>124</v>
      </c>
      <c r="J300">
        <v>-16</v>
      </c>
      <c r="K300" t="s">
        <v>93</v>
      </c>
      <c r="M300" t="s">
        <v>94</v>
      </c>
      <c r="N300">
        <v>10240006</v>
      </c>
      <c r="O300" t="s">
        <v>26</v>
      </c>
      <c r="P300" s="29">
        <v>45570</v>
      </c>
      <c r="Q300" t="s">
        <v>1367</v>
      </c>
      <c r="R300" s="29">
        <v>45242</v>
      </c>
      <c r="T300" t="s">
        <v>95</v>
      </c>
      <c r="U300">
        <v>500</v>
      </c>
      <c r="X300">
        <v>5</v>
      </c>
      <c r="Y300" t="s">
        <v>96</v>
      </c>
      <c r="AC300" t="s">
        <v>1366</v>
      </c>
      <c r="AD300" t="s">
        <v>205</v>
      </c>
      <c r="AE300">
        <v>24750</v>
      </c>
      <c r="AF300" t="s">
        <v>1231</v>
      </c>
      <c r="AJ300">
        <v>671569571</v>
      </c>
      <c r="AK300" t="s">
        <v>1232</v>
      </c>
      <c r="AL300">
        <v>0</v>
      </c>
      <c r="AM300">
        <v>0</v>
      </c>
    </row>
    <row r="301" spans="1:39" x14ac:dyDescent="0.25">
      <c r="A301">
        <v>1621950</v>
      </c>
      <c r="B301" t="s">
        <v>1233</v>
      </c>
      <c r="C301" t="s">
        <v>1234</v>
      </c>
      <c r="D301">
        <v>248177</v>
      </c>
      <c r="E301" t="s">
        <v>101</v>
      </c>
      <c r="H301" s="29">
        <v>41998</v>
      </c>
      <c r="I301" t="s">
        <v>113</v>
      </c>
      <c r="J301">
        <v>-11</v>
      </c>
      <c r="K301" t="s">
        <v>93</v>
      </c>
      <c r="M301" t="s">
        <v>94</v>
      </c>
      <c r="N301">
        <v>10240036</v>
      </c>
      <c r="O301" t="s">
        <v>37</v>
      </c>
      <c r="P301" s="29">
        <v>45556</v>
      </c>
      <c r="Q301" t="s">
        <v>1367</v>
      </c>
      <c r="R301" s="29">
        <v>45556</v>
      </c>
      <c r="T301" t="s">
        <v>95</v>
      </c>
      <c r="U301">
        <v>500</v>
      </c>
      <c r="X301">
        <v>5</v>
      </c>
      <c r="Y301" t="s">
        <v>96</v>
      </c>
      <c r="AC301" t="s">
        <v>1366</v>
      </c>
      <c r="AD301" t="s">
        <v>1543</v>
      </c>
      <c r="AE301">
        <v>24320</v>
      </c>
      <c r="AF301" t="s">
        <v>1235</v>
      </c>
      <c r="AJ301">
        <v>645636802</v>
      </c>
      <c r="AK301" t="s">
        <v>1236</v>
      </c>
      <c r="AL301">
        <v>0</v>
      </c>
      <c r="AM301">
        <v>0</v>
      </c>
    </row>
    <row r="302" spans="1:39" x14ac:dyDescent="0.25">
      <c r="A302">
        <v>1637021</v>
      </c>
      <c r="B302" t="s">
        <v>1237</v>
      </c>
      <c r="C302" t="s">
        <v>1371</v>
      </c>
      <c r="D302">
        <v>248231</v>
      </c>
      <c r="E302" t="s">
        <v>101</v>
      </c>
      <c r="H302" s="29">
        <v>41155</v>
      </c>
      <c r="I302" t="s">
        <v>140</v>
      </c>
      <c r="J302">
        <v>-13</v>
      </c>
      <c r="K302" t="s">
        <v>93</v>
      </c>
      <c r="M302" t="s">
        <v>94</v>
      </c>
      <c r="N302">
        <v>10240001</v>
      </c>
      <c r="O302" t="s">
        <v>23</v>
      </c>
      <c r="P302" s="29">
        <v>45568</v>
      </c>
      <c r="Q302" t="s">
        <v>1367</v>
      </c>
      <c r="R302" s="29">
        <v>45568</v>
      </c>
      <c r="T302" t="s">
        <v>95</v>
      </c>
      <c r="U302">
        <v>500</v>
      </c>
      <c r="X302">
        <v>5</v>
      </c>
      <c r="Y302" t="s">
        <v>96</v>
      </c>
      <c r="AC302" t="s">
        <v>1366</v>
      </c>
      <c r="AD302" t="s">
        <v>1238</v>
      </c>
      <c r="AE302">
        <v>24520</v>
      </c>
      <c r="AF302" t="s">
        <v>1544</v>
      </c>
      <c r="AJ302">
        <v>613638671</v>
      </c>
      <c r="AK302" t="s">
        <v>1239</v>
      </c>
      <c r="AL302">
        <v>0</v>
      </c>
      <c r="AM302">
        <v>0</v>
      </c>
    </row>
    <row r="303" spans="1:39" x14ac:dyDescent="0.25">
      <c r="A303">
        <v>1623290</v>
      </c>
      <c r="B303" t="s">
        <v>1240</v>
      </c>
      <c r="C303" t="s">
        <v>195</v>
      </c>
      <c r="D303">
        <v>248190</v>
      </c>
      <c r="E303" t="s">
        <v>91</v>
      </c>
      <c r="H303" s="29">
        <v>40639</v>
      </c>
      <c r="I303" t="s">
        <v>106</v>
      </c>
      <c r="J303">
        <v>-14</v>
      </c>
      <c r="K303" t="s">
        <v>93</v>
      </c>
      <c r="M303" t="s">
        <v>94</v>
      </c>
      <c r="N303">
        <v>10240026</v>
      </c>
      <c r="O303" t="s">
        <v>159</v>
      </c>
      <c r="P303" s="29">
        <v>45582</v>
      </c>
      <c r="Q303" t="s">
        <v>1367</v>
      </c>
      <c r="R303" s="29">
        <v>45557</v>
      </c>
      <c r="T303" t="s">
        <v>95</v>
      </c>
      <c r="U303">
        <v>500</v>
      </c>
      <c r="X303">
        <v>5</v>
      </c>
      <c r="Y303" t="s">
        <v>96</v>
      </c>
      <c r="AC303" t="s">
        <v>1366</v>
      </c>
      <c r="AD303" t="s">
        <v>1241</v>
      </c>
      <c r="AE303">
        <v>24130</v>
      </c>
      <c r="AF303" t="s">
        <v>1242</v>
      </c>
      <c r="AK303" t="s">
        <v>1243</v>
      </c>
      <c r="AL303">
        <v>1</v>
      </c>
      <c r="AM303">
        <v>1</v>
      </c>
    </row>
    <row r="304" spans="1:39" x14ac:dyDescent="0.25">
      <c r="A304">
        <v>1657736</v>
      </c>
      <c r="B304" t="s">
        <v>1244</v>
      </c>
      <c r="C304" t="s">
        <v>1245</v>
      </c>
      <c r="D304">
        <v>248324</v>
      </c>
      <c r="E304" t="s">
        <v>101</v>
      </c>
      <c r="H304" s="29">
        <v>40861</v>
      </c>
      <c r="I304" t="s">
        <v>106</v>
      </c>
      <c r="J304">
        <v>-14</v>
      </c>
      <c r="K304" t="s">
        <v>93</v>
      </c>
      <c r="M304" t="s">
        <v>94</v>
      </c>
      <c r="N304">
        <v>10240030</v>
      </c>
      <c r="O304" t="s">
        <v>35</v>
      </c>
      <c r="P304" s="29">
        <v>45606</v>
      </c>
      <c r="Q304" t="s">
        <v>1367</v>
      </c>
      <c r="R304" s="29">
        <v>45606</v>
      </c>
      <c r="S304" s="29">
        <v>45593</v>
      </c>
      <c r="T304" t="s">
        <v>107</v>
      </c>
      <c r="U304">
        <v>500</v>
      </c>
      <c r="X304">
        <v>5</v>
      </c>
      <c r="Y304" t="s">
        <v>96</v>
      </c>
      <c r="AC304" t="s">
        <v>1366</v>
      </c>
      <c r="AD304" t="s">
        <v>1246</v>
      </c>
      <c r="AE304">
        <v>24580</v>
      </c>
      <c r="AF304" t="s">
        <v>1247</v>
      </c>
      <c r="AJ304">
        <v>641956828</v>
      </c>
      <c r="AK304" t="s">
        <v>1248</v>
      </c>
      <c r="AL304">
        <v>0</v>
      </c>
      <c r="AM304">
        <v>0</v>
      </c>
    </row>
    <row r="305" spans="1:39" x14ac:dyDescent="0.25">
      <c r="A305">
        <v>1637039</v>
      </c>
      <c r="B305" t="s">
        <v>1249</v>
      </c>
      <c r="C305" t="s">
        <v>629</v>
      </c>
      <c r="D305">
        <v>248232</v>
      </c>
      <c r="E305" t="s">
        <v>101</v>
      </c>
      <c r="H305" s="29">
        <v>42590</v>
      </c>
      <c r="I305" t="s">
        <v>101</v>
      </c>
      <c r="J305">
        <v>-9</v>
      </c>
      <c r="K305" t="s">
        <v>93</v>
      </c>
      <c r="M305" t="s">
        <v>94</v>
      </c>
      <c r="N305">
        <v>10240001</v>
      </c>
      <c r="O305" t="s">
        <v>23</v>
      </c>
      <c r="P305" s="29">
        <v>45568</v>
      </c>
      <c r="Q305" t="s">
        <v>1367</v>
      </c>
      <c r="R305" s="29">
        <v>45568</v>
      </c>
      <c r="T305" t="s">
        <v>95</v>
      </c>
      <c r="U305">
        <v>500</v>
      </c>
      <c r="X305">
        <v>5</v>
      </c>
      <c r="Y305" t="s">
        <v>96</v>
      </c>
      <c r="AC305" t="s">
        <v>1366</v>
      </c>
      <c r="AD305" t="s">
        <v>372</v>
      </c>
      <c r="AE305">
        <v>24130</v>
      </c>
      <c r="AF305" t="s">
        <v>1250</v>
      </c>
      <c r="AJ305">
        <v>684732690</v>
      </c>
      <c r="AK305" t="s">
        <v>1251</v>
      </c>
      <c r="AL305">
        <v>0</v>
      </c>
      <c r="AM305">
        <v>0</v>
      </c>
    </row>
    <row r="306" spans="1:39" x14ac:dyDescent="0.25">
      <c r="A306">
        <v>1648801</v>
      </c>
      <c r="B306" t="s">
        <v>1252</v>
      </c>
      <c r="C306" t="s">
        <v>1545</v>
      </c>
      <c r="D306">
        <v>248274</v>
      </c>
      <c r="E306" t="s">
        <v>101</v>
      </c>
      <c r="H306" s="29">
        <v>42406</v>
      </c>
      <c r="I306" t="s">
        <v>101</v>
      </c>
      <c r="J306">
        <v>-9</v>
      </c>
      <c r="K306" t="s">
        <v>135</v>
      </c>
      <c r="M306" t="s">
        <v>94</v>
      </c>
      <c r="N306">
        <v>10240014</v>
      </c>
      <c r="O306" t="s">
        <v>29</v>
      </c>
      <c r="P306" s="29">
        <v>45581</v>
      </c>
      <c r="Q306" t="s">
        <v>1367</v>
      </c>
      <c r="R306" s="29">
        <v>45581</v>
      </c>
      <c r="T306" t="s">
        <v>95</v>
      </c>
      <c r="U306">
        <v>500</v>
      </c>
      <c r="X306">
        <v>5</v>
      </c>
      <c r="Y306" t="s">
        <v>96</v>
      </c>
      <c r="AC306" t="s">
        <v>1366</v>
      </c>
      <c r="AD306" t="s">
        <v>447</v>
      </c>
      <c r="AE306">
        <v>24200</v>
      </c>
      <c r="AF306" t="s">
        <v>1253</v>
      </c>
      <c r="AJ306">
        <v>688894040</v>
      </c>
      <c r="AK306" t="s">
        <v>1254</v>
      </c>
      <c r="AL306">
        <v>0</v>
      </c>
      <c r="AM306">
        <v>0</v>
      </c>
    </row>
    <row r="307" spans="1:39" x14ac:dyDescent="0.25">
      <c r="A307">
        <v>1234032</v>
      </c>
      <c r="B307" t="s">
        <v>1255</v>
      </c>
      <c r="C307" t="s">
        <v>1256</v>
      </c>
      <c r="D307">
        <v>247132</v>
      </c>
      <c r="E307" t="s">
        <v>101</v>
      </c>
      <c r="F307" t="s">
        <v>101</v>
      </c>
      <c r="H307" s="29">
        <v>39945</v>
      </c>
      <c r="I307" t="s">
        <v>124</v>
      </c>
      <c r="J307">
        <v>-16</v>
      </c>
      <c r="K307" t="s">
        <v>135</v>
      </c>
      <c r="M307" t="s">
        <v>94</v>
      </c>
      <c r="N307">
        <v>10240018</v>
      </c>
      <c r="O307" t="s">
        <v>31</v>
      </c>
      <c r="P307" s="29">
        <v>45549</v>
      </c>
      <c r="Q307" t="s">
        <v>1367</v>
      </c>
      <c r="R307" s="29">
        <v>43381</v>
      </c>
      <c r="T307" t="s">
        <v>95</v>
      </c>
      <c r="U307">
        <v>500</v>
      </c>
      <c r="X307">
        <v>5</v>
      </c>
      <c r="Y307" t="s">
        <v>96</v>
      </c>
      <c r="AC307" t="s">
        <v>1366</v>
      </c>
      <c r="AD307" t="s">
        <v>1257</v>
      </c>
      <c r="AE307">
        <v>19240</v>
      </c>
      <c r="AF307" t="s">
        <v>1258</v>
      </c>
      <c r="AJ307">
        <v>652182744</v>
      </c>
      <c r="AK307" t="s">
        <v>1259</v>
      </c>
      <c r="AL307">
        <v>1</v>
      </c>
      <c r="AM307">
        <v>0</v>
      </c>
    </row>
    <row r="308" spans="1:39" x14ac:dyDescent="0.25">
      <c r="A308">
        <v>1637712</v>
      </c>
      <c r="B308" t="s">
        <v>1260</v>
      </c>
      <c r="C308" t="s">
        <v>390</v>
      </c>
      <c r="D308">
        <v>248237</v>
      </c>
      <c r="E308" t="s">
        <v>101</v>
      </c>
      <c r="H308" s="29">
        <v>40710</v>
      </c>
      <c r="I308" t="s">
        <v>106</v>
      </c>
      <c r="J308">
        <v>-14</v>
      </c>
      <c r="K308" t="s">
        <v>93</v>
      </c>
      <c r="M308" t="s">
        <v>94</v>
      </c>
      <c r="N308">
        <v>10240014</v>
      </c>
      <c r="O308" t="s">
        <v>29</v>
      </c>
      <c r="P308" s="29">
        <v>45568</v>
      </c>
      <c r="Q308" t="s">
        <v>1367</v>
      </c>
      <c r="R308" s="29">
        <v>45568</v>
      </c>
      <c r="T308" t="s">
        <v>95</v>
      </c>
      <c r="U308">
        <v>500</v>
      </c>
      <c r="X308">
        <v>5</v>
      </c>
      <c r="Y308" t="s">
        <v>96</v>
      </c>
      <c r="AC308" t="s">
        <v>1366</v>
      </c>
      <c r="AD308" t="s">
        <v>1261</v>
      </c>
      <c r="AE308">
        <v>24590</v>
      </c>
      <c r="AF308" t="s">
        <v>1262</v>
      </c>
      <c r="AJ308">
        <v>631196936</v>
      </c>
      <c r="AK308" t="s">
        <v>1263</v>
      </c>
      <c r="AL308">
        <v>0</v>
      </c>
      <c r="AM308">
        <v>0</v>
      </c>
    </row>
    <row r="309" spans="1:39" x14ac:dyDescent="0.25">
      <c r="A309">
        <v>1652143</v>
      </c>
      <c r="B309" t="s">
        <v>1264</v>
      </c>
      <c r="C309" t="s">
        <v>1265</v>
      </c>
      <c r="D309">
        <v>248287</v>
      </c>
      <c r="E309" t="s">
        <v>101</v>
      </c>
      <c r="H309" s="29">
        <v>41080</v>
      </c>
      <c r="I309" t="s">
        <v>140</v>
      </c>
      <c r="J309">
        <v>-13</v>
      </c>
      <c r="K309" t="s">
        <v>93</v>
      </c>
      <c r="M309" t="s">
        <v>94</v>
      </c>
      <c r="N309">
        <v>10240030</v>
      </c>
      <c r="O309" t="s">
        <v>35</v>
      </c>
      <c r="P309" s="29">
        <v>45587</v>
      </c>
      <c r="Q309" t="s">
        <v>1367</v>
      </c>
      <c r="R309" s="29">
        <v>45587</v>
      </c>
      <c r="S309" s="29">
        <v>45581</v>
      </c>
      <c r="T309" t="s">
        <v>107</v>
      </c>
      <c r="U309">
        <v>500</v>
      </c>
      <c r="X309">
        <v>5</v>
      </c>
      <c r="Y309" t="s">
        <v>96</v>
      </c>
      <c r="AC309" t="s">
        <v>1366</v>
      </c>
      <c r="AD309" t="s">
        <v>1266</v>
      </c>
      <c r="AE309">
        <v>24290</v>
      </c>
      <c r="AF309" t="s">
        <v>1546</v>
      </c>
      <c r="AJ309" t="s">
        <v>1267</v>
      </c>
      <c r="AK309" t="s">
        <v>1268</v>
      </c>
      <c r="AL309">
        <v>1</v>
      </c>
      <c r="AM309">
        <v>0</v>
      </c>
    </row>
    <row r="310" spans="1:39" x14ac:dyDescent="0.25">
      <c r="A310">
        <v>1448190</v>
      </c>
      <c r="B310" t="s">
        <v>1269</v>
      </c>
      <c r="C310" t="s">
        <v>1270</v>
      </c>
      <c r="D310">
        <v>247708</v>
      </c>
      <c r="E310" t="s">
        <v>91</v>
      </c>
      <c r="F310" t="s">
        <v>91</v>
      </c>
      <c r="H310" s="29">
        <v>39875</v>
      </c>
      <c r="I310" t="s">
        <v>124</v>
      </c>
      <c r="J310">
        <v>-16</v>
      </c>
      <c r="K310" t="s">
        <v>93</v>
      </c>
      <c r="M310" t="s">
        <v>94</v>
      </c>
      <c r="N310">
        <v>10240007</v>
      </c>
      <c r="O310" t="s">
        <v>27</v>
      </c>
      <c r="P310" s="29">
        <v>45553</v>
      </c>
      <c r="Q310" t="s">
        <v>1367</v>
      </c>
      <c r="R310" s="29">
        <v>44846</v>
      </c>
      <c r="T310" t="s">
        <v>95</v>
      </c>
      <c r="U310">
        <v>609</v>
      </c>
      <c r="X310">
        <v>6</v>
      </c>
      <c r="Y310" t="s">
        <v>96</v>
      </c>
      <c r="AC310" t="s">
        <v>1366</v>
      </c>
      <c r="AD310" t="s">
        <v>861</v>
      </c>
      <c r="AE310">
        <v>24210</v>
      </c>
      <c r="AF310" t="s">
        <v>1271</v>
      </c>
      <c r="AJ310">
        <v>780684659</v>
      </c>
      <c r="AK310" t="s">
        <v>1272</v>
      </c>
      <c r="AL310">
        <v>1</v>
      </c>
      <c r="AM310">
        <v>0</v>
      </c>
    </row>
    <row r="311" spans="1:39" x14ac:dyDescent="0.25">
      <c r="A311">
        <v>1636436</v>
      </c>
      <c r="B311" t="s">
        <v>1273</v>
      </c>
      <c r="C311" t="s">
        <v>1223</v>
      </c>
      <c r="D311">
        <v>248230</v>
      </c>
      <c r="E311" t="s">
        <v>101</v>
      </c>
      <c r="H311" s="29">
        <v>41372</v>
      </c>
      <c r="I311" t="s">
        <v>92</v>
      </c>
      <c r="J311">
        <v>-12</v>
      </c>
      <c r="K311" t="s">
        <v>93</v>
      </c>
      <c r="M311" t="s">
        <v>94</v>
      </c>
      <c r="N311">
        <v>10240020</v>
      </c>
      <c r="O311" t="s">
        <v>32</v>
      </c>
      <c r="P311" s="29">
        <v>45567</v>
      </c>
      <c r="Q311" t="s">
        <v>1367</v>
      </c>
      <c r="R311" s="29">
        <v>45567</v>
      </c>
      <c r="T311" t="s">
        <v>95</v>
      </c>
      <c r="U311">
        <v>500</v>
      </c>
      <c r="X311">
        <v>5</v>
      </c>
      <c r="Y311" t="s">
        <v>96</v>
      </c>
      <c r="AC311" t="s">
        <v>1366</v>
      </c>
      <c r="AD311" t="s">
        <v>205</v>
      </c>
      <c r="AE311">
        <v>24750</v>
      </c>
      <c r="AF311" t="s">
        <v>1274</v>
      </c>
      <c r="AJ311">
        <v>616757168</v>
      </c>
      <c r="AK311" t="s">
        <v>1275</v>
      </c>
      <c r="AL311">
        <v>1</v>
      </c>
      <c r="AM311">
        <v>0</v>
      </c>
    </row>
    <row r="312" spans="1:39" x14ac:dyDescent="0.25">
      <c r="A312">
        <v>1671087</v>
      </c>
      <c r="B312" t="s">
        <v>1547</v>
      </c>
      <c r="C312" t="s">
        <v>1371</v>
      </c>
      <c r="D312">
        <v>248376</v>
      </c>
      <c r="E312" t="s">
        <v>101</v>
      </c>
      <c r="H312" s="29">
        <v>41673</v>
      </c>
      <c r="I312" t="s">
        <v>113</v>
      </c>
      <c r="J312">
        <v>-11</v>
      </c>
      <c r="K312" t="s">
        <v>93</v>
      </c>
      <c r="M312" t="s">
        <v>94</v>
      </c>
      <c r="N312">
        <v>10240020</v>
      </c>
      <c r="O312" t="s">
        <v>32</v>
      </c>
      <c r="P312" s="29">
        <v>45645</v>
      </c>
      <c r="Q312" t="s">
        <v>1367</v>
      </c>
      <c r="R312" s="29">
        <v>45645</v>
      </c>
      <c r="T312" t="s">
        <v>95</v>
      </c>
      <c r="U312">
        <v>500</v>
      </c>
      <c r="X312">
        <v>5</v>
      </c>
      <c r="Y312" t="s">
        <v>96</v>
      </c>
      <c r="AC312" t="s">
        <v>1366</v>
      </c>
      <c r="AD312" t="s">
        <v>1370</v>
      </c>
      <c r="AE312">
        <v>24750</v>
      </c>
      <c r="AF312" t="s">
        <v>1548</v>
      </c>
      <c r="AJ312">
        <v>766877036</v>
      </c>
      <c r="AK312" t="s">
        <v>1549</v>
      </c>
      <c r="AL312">
        <v>0</v>
      </c>
      <c r="AM312">
        <v>0</v>
      </c>
    </row>
    <row r="313" spans="1:39" x14ac:dyDescent="0.25">
      <c r="A313">
        <v>1276856</v>
      </c>
      <c r="B313" t="s">
        <v>1276</v>
      </c>
      <c r="C313" t="s">
        <v>1277</v>
      </c>
      <c r="D313">
        <v>247256</v>
      </c>
      <c r="E313" t="s">
        <v>91</v>
      </c>
      <c r="F313" t="s">
        <v>91</v>
      </c>
      <c r="H313" s="29">
        <v>40756</v>
      </c>
      <c r="I313" t="s">
        <v>106</v>
      </c>
      <c r="J313">
        <v>-14</v>
      </c>
      <c r="K313" t="s">
        <v>93</v>
      </c>
      <c r="M313" t="s">
        <v>94</v>
      </c>
      <c r="N313">
        <v>10240001</v>
      </c>
      <c r="O313" t="s">
        <v>23</v>
      </c>
      <c r="P313" s="29">
        <v>45561</v>
      </c>
      <c r="Q313" t="s">
        <v>1367</v>
      </c>
      <c r="R313" s="29">
        <v>43734</v>
      </c>
      <c r="T313" t="s">
        <v>95</v>
      </c>
      <c r="U313">
        <v>500</v>
      </c>
      <c r="X313">
        <v>5</v>
      </c>
      <c r="Y313" t="s">
        <v>96</v>
      </c>
      <c r="AC313" t="s">
        <v>1366</v>
      </c>
      <c r="AD313" t="s">
        <v>1278</v>
      </c>
      <c r="AE313">
        <v>24130</v>
      </c>
      <c r="AF313" t="s">
        <v>1279</v>
      </c>
      <c r="AI313">
        <v>680329634</v>
      </c>
      <c r="AJ313">
        <v>643803030</v>
      </c>
      <c r="AK313" t="s">
        <v>1280</v>
      </c>
      <c r="AL313">
        <v>0</v>
      </c>
      <c r="AM313">
        <v>0</v>
      </c>
    </row>
    <row r="314" spans="1:39" x14ac:dyDescent="0.25">
      <c r="A314">
        <v>1442355</v>
      </c>
      <c r="B314" t="s">
        <v>1281</v>
      </c>
      <c r="C314" t="s">
        <v>1282</v>
      </c>
      <c r="D314">
        <v>247678</v>
      </c>
      <c r="E314" t="s">
        <v>91</v>
      </c>
      <c r="F314" t="s">
        <v>91</v>
      </c>
      <c r="H314" s="29">
        <v>40112</v>
      </c>
      <c r="I314" t="s">
        <v>124</v>
      </c>
      <c r="J314">
        <v>-16</v>
      </c>
      <c r="K314" t="s">
        <v>93</v>
      </c>
      <c r="M314" t="s">
        <v>94</v>
      </c>
      <c r="N314">
        <v>10240020</v>
      </c>
      <c r="O314" t="s">
        <v>32</v>
      </c>
      <c r="P314" s="29">
        <v>45549</v>
      </c>
      <c r="Q314" t="s">
        <v>1367</v>
      </c>
      <c r="R314" s="29">
        <v>44838</v>
      </c>
      <c r="T314" t="s">
        <v>95</v>
      </c>
      <c r="U314">
        <v>716</v>
      </c>
      <c r="X314">
        <v>7</v>
      </c>
      <c r="Y314" t="s">
        <v>96</v>
      </c>
      <c r="AC314" t="s">
        <v>1366</v>
      </c>
      <c r="AD314" t="s">
        <v>114</v>
      </c>
      <c r="AE314">
        <v>24430</v>
      </c>
      <c r="AF314" t="s">
        <v>1283</v>
      </c>
      <c r="AI314">
        <v>983599600</v>
      </c>
      <c r="AJ314">
        <v>762834580</v>
      </c>
      <c r="AK314" t="s">
        <v>1284</v>
      </c>
      <c r="AL314">
        <v>1</v>
      </c>
      <c r="AM314">
        <v>1</v>
      </c>
    </row>
    <row r="315" spans="1:39" x14ac:dyDescent="0.25">
      <c r="A315">
        <v>1543019</v>
      </c>
      <c r="B315" t="s">
        <v>1281</v>
      </c>
      <c r="C315" t="s">
        <v>1285</v>
      </c>
      <c r="D315">
        <v>248013</v>
      </c>
      <c r="E315" t="s">
        <v>91</v>
      </c>
      <c r="F315" t="s">
        <v>101</v>
      </c>
      <c r="H315" s="29">
        <v>41369</v>
      </c>
      <c r="I315" t="s">
        <v>92</v>
      </c>
      <c r="J315">
        <v>-12</v>
      </c>
      <c r="K315" t="s">
        <v>93</v>
      </c>
      <c r="M315" t="s">
        <v>94</v>
      </c>
      <c r="N315">
        <v>10240020</v>
      </c>
      <c r="O315" t="s">
        <v>32</v>
      </c>
      <c r="P315" s="29">
        <v>45549</v>
      </c>
      <c r="Q315" t="s">
        <v>1367</v>
      </c>
      <c r="R315" s="29">
        <v>45230</v>
      </c>
      <c r="T315" t="s">
        <v>95</v>
      </c>
      <c r="U315">
        <v>536</v>
      </c>
      <c r="X315">
        <v>5</v>
      </c>
      <c r="Y315" t="s">
        <v>96</v>
      </c>
      <c r="AC315" t="s">
        <v>1366</v>
      </c>
      <c r="AD315" t="s">
        <v>114</v>
      </c>
      <c r="AE315">
        <v>24430</v>
      </c>
      <c r="AF315" t="s">
        <v>1286</v>
      </c>
      <c r="AI315">
        <v>983599600</v>
      </c>
      <c r="AJ315">
        <v>762834580</v>
      </c>
      <c r="AK315" t="s">
        <v>1284</v>
      </c>
      <c r="AL315">
        <v>1</v>
      </c>
      <c r="AM315">
        <v>1</v>
      </c>
    </row>
    <row r="316" spans="1:39" x14ac:dyDescent="0.25">
      <c r="A316">
        <v>1652148</v>
      </c>
      <c r="B316" t="s">
        <v>1287</v>
      </c>
      <c r="C316" t="s">
        <v>517</v>
      </c>
      <c r="D316">
        <v>248288</v>
      </c>
      <c r="E316" t="s">
        <v>101</v>
      </c>
      <c r="H316" s="29">
        <v>42081</v>
      </c>
      <c r="I316" t="s">
        <v>134</v>
      </c>
      <c r="J316">
        <v>-10</v>
      </c>
      <c r="K316" t="s">
        <v>93</v>
      </c>
      <c r="M316" t="s">
        <v>94</v>
      </c>
      <c r="N316">
        <v>10240030</v>
      </c>
      <c r="O316" t="s">
        <v>35</v>
      </c>
      <c r="P316" s="29">
        <v>45587</v>
      </c>
      <c r="Q316" t="s">
        <v>1367</v>
      </c>
      <c r="R316" s="29">
        <v>45587</v>
      </c>
      <c r="S316" s="29">
        <v>45574</v>
      </c>
      <c r="T316" t="s">
        <v>107</v>
      </c>
      <c r="U316">
        <v>500</v>
      </c>
      <c r="X316">
        <v>5</v>
      </c>
      <c r="Y316" t="s">
        <v>96</v>
      </c>
      <c r="AC316" t="s">
        <v>1366</v>
      </c>
      <c r="AD316" t="s">
        <v>339</v>
      </c>
      <c r="AE316">
        <v>24290</v>
      </c>
      <c r="AF316" t="s">
        <v>1288</v>
      </c>
      <c r="AJ316" t="s">
        <v>1289</v>
      </c>
      <c r="AK316" t="s">
        <v>1290</v>
      </c>
      <c r="AL316">
        <v>1</v>
      </c>
      <c r="AM316">
        <v>0</v>
      </c>
    </row>
    <row r="317" spans="1:39" x14ac:dyDescent="0.25">
      <c r="A317">
        <v>1375326</v>
      </c>
      <c r="B317" t="s">
        <v>1291</v>
      </c>
      <c r="C317" t="s">
        <v>123</v>
      </c>
      <c r="D317">
        <v>247565</v>
      </c>
      <c r="E317" t="s">
        <v>91</v>
      </c>
      <c r="F317" t="s">
        <v>91</v>
      </c>
      <c r="H317" s="29">
        <v>41356</v>
      </c>
      <c r="I317" t="s">
        <v>92</v>
      </c>
      <c r="J317">
        <v>-12</v>
      </c>
      <c r="K317" t="s">
        <v>93</v>
      </c>
      <c r="M317" t="s">
        <v>94</v>
      </c>
      <c r="N317">
        <v>10240007</v>
      </c>
      <c r="O317" t="s">
        <v>27</v>
      </c>
      <c r="P317" s="29">
        <v>45542</v>
      </c>
      <c r="Q317" t="s">
        <v>1367</v>
      </c>
      <c r="R317" s="29">
        <v>44516</v>
      </c>
      <c r="T317" t="s">
        <v>95</v>
      </c>
      <c r="U317">
        <v>500</v>
      </c>
      <c r="X317">
        <v>5</v>
      </c>
      <c r="Y317" t="s">
        <v>96</v>
      </c>
      <c r="AC317" t="s">
        <v>1366</v>
      </c>
      <c r="AD317" t="s">
        <v>1292</v>
      </c>
      <c r="AE317">
        <v>24120</v>
      </c>
      <c r="AF317" t="s">
        <v>1293</v>
      </c>
      <c r="AI317">
        <v>619323425</v>
      </c>
      <c r="AJ317">
        <v>677182402</v>
      </c>
      <c r="AK317" t="s">
        <v>1294</v>
      </c>
      <c r="AL317">
        <v>0</v>
      </c>
      <c r="AM317">
        <v>0</v>
      </c>
    </row>
    <row r="318" spans="1:39" x14ac:dyDescent="0.25">
      <c r="A318">
        <v>1652018</v>
      </c>
      <c r="B318" t="s">
        <v>1295</v>
      </c>
      <c r="C318" t="s">
        <v>581</v>
      </c>
      <c r="D318">
        <v>248286</v>
      </c>
      <c r="E318" t="s">
        <v>101</v>
      </c>
      <c r="H318" s="29">
        <v>42780</v>
      </c>
      <c r="I318" t="s">
        <v>101</v>
      </c>
      <c r="J318">
        <v>-9</v>
      </c>
      <c r="K318" t="s">
        <v>93</v>
      </c>
      <c r="M318" t="s">
        <v>94</v>
      </c>
      <c r="N318">
        <v>10240020</v>
      </c>
      <c r="O318" t="s">
        <v>32</v>
      </c>
      <c r="P318" s="29">
        <v>45587</v>
      </c>
      <c r="Q318" t="s">
        <v>1367</v>
      </c>
      <c r="R318" s="29">
        <v>45587</v>
      </c>
      <c r="T318" t="s">
        <v>95</v>
      </c>
      <c r="U318">
        <v>500</v>
      </c>
      <c r="X318">
        <v>5</v>
      </c>
      <c r="Y318" t="s">
        <v>96</v>
      </c>
      <c r="AC318" t="s">
        <v>1366</v>
      </c>
      <c r="AD318" t="s">
        <v>508</v>
      </c>
      <c r="AE318">
        <v>24430</v>
      </c>
      <c r="AF318" t="s">
        <v>1296</v>
      </c>
      <c r="AI318">
        <v>533021102</v>
      </c>
      <c r="AJ318">
        <v>673253217</v>
      </c>
      <c r="AK318" t="s">
        <v>1297</v>
      </c>
      <c r="AL318">
        <v>0</v>
      </c>
      <c r="AM318">
        <v>0</v>
      </c>
    </row>
    <row r="319" spans="1:39" x14ac:dyDescent="0.25">
      <c r="A319">
        <v>1662195</v>
      </c>
      <c r="B319" t="s">
        <v>1298</v>
      </c>
      <c r="C319" t="s">
        <v>1550</v>
      </c>
      <c r="D319">
        <v>248351</v>
      </c>
      <c r="E319" t="s">
        <v>101</v>
      </c>
      <c r="H319" s="29">
        <v>41943</v>
      </c>
      <c r="I319" t="s">
        <v>113</v>
      </c>
      <c r="J319">
        <v>-11</v>
      </c>
      <c r="K319" t="s">
        <v>93</v>
      </c>
      <c r="M319" t="s">
        <v>94</v>
      </c>
      <c r="N319">
        <v>10240020</v>
      </c>
      <c r="O319" t="s">
        <v>32</v>
      </c>
      <c r="P319" s="29">
        <v>45621</v>
      </c>
      <c r="Q319" t="s">
        <v>1367</v>
      </c>
      <c r="R319" s="29">
        <v>45621</v>
      </c>
      <c r="T319" t="s">
        <v>95</v>
      </c>
      <c r="U319">
        <v>500</v>
      </c>
      <c r="X319">
        <v>5</v>
      </c>
      <c r="Y319" t="s">
        <v>96</v>
      </c>
      <c r="AC319" t="s">
        <v>1366</v>
      </c>
      <c r="AD319" t="s">
        <v>114</v>
      </c>
      <c r="AE319">
        <v>24430</v>
      </c>
      <c r="AF319" t="s">
        <v>1299</v>
      </c>
      <c r="AI319">
        <v>673800453</v>
      </c>
      <c r="AJ319">
        <v>681648453</v>
      </c>
      <c r="AK319" t="s">
        <v>1300</v>
      </c>
      <c r="AL319">
        <v>0</v>
      </c>
      <c r="AM319">
        <v>0</v>
      </c>
    </row>
    <row r="320" spans="1:39" x14ac:dyDescent="0.25">
      <c r="A320">
        <v>1653851</v>
      </c>
      <c r="B320" t="s">
        <v>1301</v>
      </c>
      <c r="C320" t="s">
        <v>1371</v>
      </c>
      <c r="D320">
        <v>248295</v>
      </c>
      <c r="E320" t="s">
        <v>101</v>
      </c>
      <c r="H320" s="29">
        <v>41725</v>
      </c>
      <c r="I320" t="s">
        <v>113</v>
      </c>
      <c r="J320">
        <v>-11</v>
      </c>
      <c r="K320" t="s">
        <v>93</v>
      </c>
      <c r="M320" t="s">
        <v>94</v>
      </c>
      <c r="N320">
        <v>10240006</v>
      </c>
      <c r="O320" t="s">
        <v>26</v>
      </c>
      <c r="P320" s="29">
        <v>45594</v>
      </c>
      <c r="Q320" t="s">
        <v>1367</v>
      </c>
      <c r="R320" s="29">
        <v>45594</v>
      </c>
      <c r="S320" s="29">
        <v>45569</v>
      </c>
      <c r="T320" t="s">
        <v>107</v>
      </c>
      <c r="U320">
        <v>500</v>
      </c>
      <c r="X320">
        <v>5</v>
      </c>
      <c r="Y320" t="s">
        <v>96</v>
      </c>
      <c r="AC320" t="s">
        <v>1366</v>
      </c>
      <c r="AD320" t="s">
        <v>1302</v>
      </c>
      <c r="AE320">
        <v>24000</v>
      </c>
      <c r="AF320" t="s">
        <v>1303</v>
      </c>
      <c r="AJ320">
        <v>670720859</v>
      </c>
      <c r="AK320" t="s">
        <v>1304</v>
      </c>
      <c r="AL320">
        <v>1</v>
      </c>
      <c r="AM320">
        <v>0</v>
      </c>
    </row>
    <row r="321" spans="1:39" x14ac:dyDescent="0.25">
      <c r="A321">
        <v>1443248</v>
      </c>
      <c r="B321" t="s">
        <v>1301</v>
      </c>
      <c r="C321" t="s">
        <v>1400</v>
      </c>
      <c r="D321">
        <v>247683</v>
      </c>
      <c r="E321" t="s">
        <v>91</v>
      </c>
      <c r="H321" s="29">
        <v>40241</v>
      </c>
      <c r="I321" t="s">
        <v>182</v>
      </c>
      <c r="J321">
        <v>-15</v>
      </c>
      <c r="K321" t="s">
        <v>93</v>
      </c>
      <c r="M321" t="s">
        <v>94</v>
      </c>
      <c r="N321">
        <v>10240039</v>
      </c>
      <c r="O321" t="s">
        <v>896</v>
      </c>
      <c r="P321" s="29">
        <v>45581</v>
      </c>
      <c r="Q321" t="s">
        <v>1367</v>
      </c>
      <c r="R321" s="29">
        <v>44839</v>
      </c>
      <c r="S321" s="29">
        <v>45579</v>
      </c>
      <c r="T321" t="s">
        <v>107</v>
      </c>
      <c r="U321">
        <v>500</v>
      </c>
      <c r="X321">
        <v>5</v>
      </c>
      <c r="Y321" t="s">
        <v>96</v>
      </c>
      <c r="AC321" t="s">
        <v>1366</v>
      </c>
      <c r="AD321" t="s">
        <v>1551</v>
      </c>
      <c r="AE321">
        <v>24200</v>
      </c>
      <c r="AF321" t="s">
        <v>1305</v>
      </c>
      <c r="AJ321">
        <v>683873070</v>
      </c>
      <c r="AK321" t="s">
        <v>1306</v>
      </c>
      <c r="AL321">
        <v>0</v>
      </c>
      <c r="AM321">
        <v>0</v>
      </c>
    </row>
    <row r="322" spans="1:39" x14ac:dyDescent="0.25">
      <c r="A322">
        <v>1359765</v>
      </c>
      <c r="B322" t="s">
        <v>1307</v>
      </c>
      <c r="C322" t="s">
        <v>1308</v>
      </c>
      <c r="D322">
        <v>247507</v>
      </c>
      <c r="E322" t="s">
        <v>91</v>
      </c>
      <c r="F322" t="s">
        <v>91</v>
      </c>
      <c r="H322" s="29">
        <v>41264</v>
      </c>
      <c r="I322" t="s">
        <v>140</v>
      </c>
      <c r="J322">
        <v>-13</v>
      </c>
      <c r="K322" t="s">
        <v>93</v>
      </c>
      <c r="M322" t="s">
        <v>94</v>
      </c>
      <c r="N322">
        <v>10240001</v>
      </c>
      <c r="O322" t="s">
        <v>23</v>
      </c>
      <c r="P322" s="29">
        <v>45552</v>
      </c>
      <c r="Q322" t="s">
        <v>1367</v>
      </c>
      <c r="R322" s="29">
        <v>44476</v>
      </c>
      <c r="T322" t="s">
        <v>95</v>
      </c>
      <c r="U322">
        <v>557</v>
      </c>
      <c r="X322">
        <v>5</v>
      </c>
      <c r="Y322" t="s">
        <v>96</v>
      </c>
      <c r="AC322" t="s">
        <v>1366</v>
      </c>
      <c r="AD322" t="s">
        <v>1309</v>
      </c>
      <c r="AE322">
        <v>33220</v>
      </c>
      <c r="AF322" t="s">
        <v>1310</v>
      </c>
      <c r="AJ322">
        <v>650622758</v>
      </c>
      <c r="AK322" t="s">
        <v>1311</v>
      </c>
      <c r="AL322">
        <v>0</v>
      </c>
      <c r="AM322">
        <v>0</v>
      </c>
    </row>
    <row r="323" spans="1:39" x14ac:dyDescent="0.25">
      <c r="A323">
        <v>1645527</v>
      </c>
      <c r="B323" t="s">
        <v>1312</v>
      </c>
      <c r="C323" t="s">
        <v>228</v>
      </c>
      <c r="D323">
        <v>248265</v>
      </c>
      <c r="E323" t="s">
        <v>101</v>
      </c>
      <c r="H323" s="29">
        <v>41535</v>
      </c>
      <c r="I323" t="s">
        <v>92</v>
      </c>
      <c r="J323">
        <v>-12</v>
      </c>
      <c r="K323" t="s">
        <v>93</v>
      </c>
      <c r="M323" t="s">
        <v>94</v>
      </c>
      <c r="N323">
        <v>10240007</v>
      </c>
      <c r="O323" t="s">
        <v>27</v>
      </c>
      <c r="P323" s="29">
        <v>45576</v>
      </c>
      <c r="Q323" t="s">
        <v>1367</v>
      </c>
      <c r="R323" s="29">
        <v>45576</v>
      </c>
      <c r="S323" s="29">
        <v>45567</v>
      </c>
      <c r="T323" t="s">
        <v>107</v>
      </c>
      <c r="U323">
        <v>500</v>
      </c>
      <c r="X323">
        <v>5</v>
      </c>
      <c r="Y323" t="s">
        <v>96</v>
      </c>
      <c r="AC323" t="s">
        <v>1366</v>
      </c>
      <c r="AD323" t="s">
        <v>150</v>
      </c>
      <c r="AE323">
        <v>24120</v>
      </c>
      <c r="AF323" t="s">
        <v>1552</v>
      </c>
      <c r="AI323">
        <v>616752066</v>
      </c>
      <c r="AJ323">
        <v>629432590</v>
      </c>
      <c r="AK323" t="s">
        <v>1313</v>
      </c>
      <c r="AL323">
        <v>0</v>
      </c>
      <c r="AM323">
        <v>0</v>
      </c>
    </row>
    <row r="324" spans="1:39" x14ac:dyDescent="0.25">
      <c r="A324">
        <v>1609847</v>
      </c>
      <c r="B324" t="s">
        <v>1314</v>
      </c>
      <c r="C324" t="s">
        <v>1315</v>
      </c>
      <c r="D324">
        <v>248138</v>
      </c>
      <c r="E324" t="s">
        <v>101</v>
      </c>
      <c r="H324" s="29">
        <v>40784</v>
      </c>
      <c r="I324" t="s">
        <v>106</v>
      </c>
      <c r="J324">
        <v>-14</v>
      </c>
      <c r="K324" t="s">
        <v>93</v>
      </c>
      <c r="M324" t="s">
        <v>94</v>
      </c>
      <c r="N324">
        <v>10240001</v>
      </c>
      <c r="O324" t="s">
        <v>23</v>
      </c>
      <c r="P324" s="29">
        <v>45547</v>
      </c>
      <c r="Q324" t="s">
        <v>1367</v>
      </c>
      <c r="R324" s="29">
        <v>45547</v>
      </c>
      <c r="T324" t="s">
        <v>95</v>
      </c>
      <c r="U324">
        <v>500</v>
      </c>
      <c r="X324">
        <v>5</v>
      </c>
      <c r="Y324" t="s">
        <v>96</v>
      </c>
      <c r="AC324" t="s">
        <v>1366</v>
      </c>
      <c r="AD324" t="s">
        <v>1316</v>
      </c>
      <c r="AE324">
        <v>24240</v>
      </c>
      <c r="AF324" t="s">
        <v>1317</v>
      </c>
      <c r="AK324" t="s">
        <v>1318</v>
      </c>
      <c r="AL324">
        <v>0</v>
      </c>
      <c r="AM324">
        <v>0</v>
      </c>
    </row>
    <row r="325" spans="1:39" x14ac:dyDescent="0.25">
      <c r="A325">
        <v>1524660</v>
      </c>
      <c r="B325" t="s">
        <v>1319</v>
      </c>
      <c r="C325" t="s">
        <v>228</v>
      </c>
      <c r="D325">
        <v>247951</v>
      </c>
      <c r="E325" t="s">
        <v>101</v>
      </c>
      <c r="F325" t="s">
        <v>101</v>
      </c>
      <c r="H325" s="29">
        <v>40342</v>
      </c>
      <c r="I325" t="s">
        <v>182</v>
      </c>
      <c r="J325">
        <v>-15</v>
      </c>
      <c r="K325" t="s">
        <v>93</v>
      </c>
      <c r="M325" t="s">
        <v>94</v>
      </c>
      <c r="N325">
        <v>10240026</v>
      </c>
      <c r="O325" t="s">
        <v>159</v>
      </c>
      <c r="P325" s="29">
        <v>45557</v>
      </c>
      <c r="Q325" t="s">
        <v>1367</v>
      </c>
      <c r="R325" s="29">
        <v>45197</v>
      </c>
      <c r="T325" t="s">
        <v>95</v>
      </c>
      <c r="U325">
        <v>500</v>
      </c>
      <c r="X325">
        <v>5</v>
      </c>
      <c r="Y325" t="s">
        <v>96</v>
      </c>
      <c r="AC325" t="s">
        <v>1366</v>
      </c>
      <c r="AD325" t="s">
        <v>1170</v>
      </c>
      <c r="AE325">
        <v>33220</v>
      </c>
      <c r="AF325" t="s">
        <v>1553</v>
      </c>
      <c r="AG325" t="s">
        <v>1320</v>
      </c>
      <c r="AK325" t="s">
        <v>1321</v>
      </c>
      <c r="AL325">
        <v>1</v>
      </c>
      <c r="AM325">
        <v>0</v>
      </c>
    </row>
    <row r="326" spans="1:39" x14ac:dyDescent="0.25">
      <c r="A326">
        <v>1644628</v>
      </c>
      <c r="B326" t="s">
        <v>1322</v>
      </c>
      <c r="C326" t="s">
        <v>158</v>
      </c>
      <c r="D326">
        <v>248262</v>
      </c>
      <c r="E326" t="s">
        <v>101</v>
      </c>
      <c r="H326" s="29">
        <v>40883</v>
      </c>
      <c r="I326" t="s">
        <v>106</v>
      </c>
      <c r="J326">
        <v>-14</v>
      </c>
      <c r="K326" t="s">
        <v>93</v>
      </c>
      <c r="M326" t="s">
        <v>94</v>
      </c>
      <c r="N326">
        <v>10240020</v>
      </c>
      <c r="O326" t="s">
        <v>32</v>
      </c>
      <c r="P326" s="29">
        <v>45575</v>
      </c>
      <c r="Q326" t="s">
        <v>1367</v>
      </c>
      <c r="R326" s="29">
        <v>45575</v>
      </c>
      <c r="T326" t="s">
        <v>95</v>
      </c>
      <c r="U326">
        <v>500</v>
      </c>
      <c r="X326">
        <v>5</v>
      </c>
      <c r="Y326" t="s">
        <v>96</v>
      </c>
      <c r="AC326" t="s">
        <v>1366</v>
      </c>
      <c r="AD326" t="s">
        <v>1323</v>
      </c>
      <c r="AE326">
        <v>24140</v>
      </c>
      <c r="AF326" t="s">
        <v>1324</v>
      </c>
      <c r="AI326">
        <v>609065072</v>
      </c>
      <c r="AJ326">
        <v>622474574</v>
      </c>
      <c r="AK326" t="s">
        <v>1325</v>
      </c>
      <c r="AL326">
        <v>1</v>
      </c>
      <c r="AM326">
        <v>0</v>
      </c>
    </row>
    <row r="327" spans="1:39" x14ac:dyDescent="0.25">
      <c r="A327">
        <v>1396330</v>
      </c>
      <c r="B327" t="s">
        <v>1326</v>
      </c>
      <c r="C327" t="s">
        <v>1327</v>
      </c>
      <c r="D327">
        <v>247601</v>
      </c>
      <c r="E327" t="s">
        <v>101</v>
      </c>
      <c r="F327" t="s">
        <v>101</v>
      </c>
      <c r="H327" s="29">
        <v>41637</v>
      </c>
      <c r="I327" t="s">
        <v>92</v>
      </c>
      <c r="J327">
        <v>-12</v>
      </c>
      <c r="K327" t="s">
        <v>93</v>
      </c>
      <c r="M327" t="s">
        <v>94</v>
      </c>
      <c r="N327">
        <v>10240020</v>
      </c>
      <c r="O327" t="s">
        <v>32</v>
      </c>
      <c r="P327" s="29">
        <v>45549</v>
      </c>
      <c r="Q327" t="s">
        <v>1367</v>
      </c>
      <c r="R327" s="29">
        <v>44638</v>
      </c>
      <c r="T327" t="s">
        <v>95</v>
      </c>
      <c r="U327">
        <v>500</v>
      </c>
      <c r="X327">
        <v>5</v>
      </c>
      <c r="Y327" t="s">
        <v>96</v>
      </c>
      <c r="AC327" t="s">
        <v>1366</v>
      </c>
      <c r="AD327" t="s">
        <v>205</v>
      </c>
      <c r="AE327">
        <v>24750</v>
      </c>
      <c r="AF327" t="s">
        <v>1554</v>
      </c>
      <c r="AJ327">
        <v>617937194</v>
      </c>
      <c r="AK327" t="s">
        <v>1328</v>
      </c>
      <c r="AL327">
        <v>1</v>
      </c>
      <c r="AM327">
        <v>0</v>
      </c>
    </row>
    <row r="328" spans="1:39" x14ac:dyDescent="0.25">
      <c r="A328">
        <v>1396331</v>
      </c>
      <c r="B328" t="s">
        <v>1326</v>
      </c>
      <c r="C328" t="s">
        <v>1329</v>
      </c>
      <c r="D328">
        <v>247602</v>
      </c>
      <c r="E328" t="s">
        <v>101</v>
      </c>
      <c r="F328" t="s">
        <v>101</v>
      </c>
      <c r="H328" s="29">
        <v>41064</v>
      </c>
      <c r="I328" t="s">
        <v>140</v>
      </c>
      <c r="J328">
        <v>-13</v>
      </c>
      <c r="K328" t="s">
        <v>93</v>
      </c>
      <c r="M328" t="s">
        <v>94</v>
      </c>
      <c r="N328">
        <v>10240020</v>
      </c>
      <c r="O328" t="s">
        <v>32</v>
      </c>
      <c r="P328" s="29">
        <v>45549</v>
      </c>
      <c r="Q328" t="s">
        <v>1367</v>
      </c>
      <c r="R328" s="29">
        <v>44638</v>
      </c>
      <c r="T328" t="s">
        <v>95</v>
      </c>
      <c r="U328">
        <v>500</v>
      </c>
      <c r="X328">
        <v>5</v>
      </c>
      <c r="Y328" t="s">
        <v>96</v>
      </c>
      <c r="AC328" t="s">
        <v>1366</v>
      </c>
      <c r="AD328" t="s">
        <v>205</v>
      </c>
      <c r="AE328">
        <v>24750</v>
      </c>
      <c r="AF328" t="s">
        <v>1554</v>
      </c>
      <c r="AJ328">
        <v>617937194</v>
      </c>
      <c r="AK328" t="s">
        <v>1328</v>
      </c>
      <c r="AL328">
        <v>0</v>
      </c>
      <c r="AM328">
        <v>0</v>
      </c>
    </row>
    <row r="329" spans="1:39" x14ac:dyDescent="0.25">
      <c r="A329">
        <v>1526786</v>
      </c>
      <c r="B329" t="s">
        <v>1330</v>
      </c>
      <c r="C329" t="s">
        <v>1397</v>
      </c>
      <c r="D329">
        <v>247963</v>
      </c>
      <c r="E329" t="s">
        <v>91</v>
      </c>
      <c r="F329" t="s">
        <v>101</v>
      </c>
      <c r="H329" s="29">
        <v>40997</v>
      </c>
      <c r="I329" t="s">
        <v>140</v>
      </c>
      <c r="J329">
        <v>-13</v>
      </c>
      <c r="K329" t="s">
        <v>93</v>
      </c>
      <c r="M329" t="s">
        <v>94</v>
      </c>
      <c r="N329">
        <v>10240018</v>
      </c>
      <c r="O329" t="s">
        <v>31</v>
      </c>
      <c r="P329" s="29">
        <v>45549</v>
      </c>
      <c r="Q329" t="s">
        <v>1367</v>
      </c>
      <c r="R329" s="29">
        <v>45199</v>
      </c>
      <c r="T329" t="s">
        <v>95</v>
      </c>
      <c r="U329">
        <v>500</v>
      </c>
      <c r="X329">
        <v>5</v>
      </c>
      <c r="Y329" t="s">
        <v>96</v>
      </c>
      <c r="AC329" t="s">
        <v>1366</v>
      </c>
      <c r="AD329" t="s">
        <v>1201</v>
      </c>
      <c r="AE329">
        <v>19600</v>
      </c>
      <c r="AF329" t="s">
        <v>1331</v>
      </c>
      <c r="AG329" t="s">
        <v>1332</v>
      </c>
      <c r="AJ329">
        <v>660423243</v>
      </c>
      <c r="AK329" t="s">
        <v>1333</v>
      </c>
      <c r="AL329">
        <v>1</v>
      </c>
      <c r="AM329">
        <v>0</v>
      </c>
    </row>
    <row r="330" spans="1:39" x14ac:dyDescent="0.25">
      <c r="A330">
        <v>1360540</v>
      </c>
      <c r="B330" t="s">
        <v>1334</v>
      </c>
      <c r="C330" t="s">
        <v>504</v>
      </c>
      <c r="D330">
        <v>247510</v>
      </c>
      <c r="E330" t="s">
        <v>101</v>
      </c>
      <c r="F330" t="s">
        <v>101</v>
      </c>
      <c r="H330" s="29">
        <v>40006</v>
      </c>
      <c r="I330" t="s">
        <v>124</v>
      </c>
      <c r="J330">
        <v>-16</v>
      </c>
      <c r="K330" t="s">
        <v>93</v>
      </c>
      <c r="M330" t="s">
        <v>94</v>
      </c>
      <c r="N330">
        <v>10240020</v>
      </c>
      <c r="O330" t="s">
        <v>32</v>
      </c>
      <c r="P330" s="29">
        <v>45556</v>
      </c>
      <c r="Q330" t="s">
        <v>1367</v>
      </c>
      <c r="R330" s="29">
        <v>44476</v>
      </c>
      <c r="T330" t="s">
        <v>95</v>
      </c>
      <c r="U330">
        <v>500</v>
      </c>
      <c r="X330">
        <v>5</v>
      </c>
      <c r="Y330" t="s">
        <v>96</v>
      </c>
      <c r="AC330" t="s">
        <v>1366</v>
      </c>
      <c r="AD330" t="s">
        <v>1335</v>
      </c>
      <c r="AE330">
        <v>24660</v>
      </c>
      <c r="AF330" t="s">
        <v>1336</v>
      </c>
      <c r="AJ330">
        <v>625419136</v>
      </c>
      <c r="AK330" t="s">
        <v>1337</v>
      </c>
      <c r="AL330">
        <v>1</v>
      </c>
      <c r="AM330">
        <v>0</v>
      </c>
    </row>
    <row r="331" spans="1:39" x14ac:dyDescent="0.25">
      <c r="A331">
        <v>1448189</v>
      </c>
      <c r="B331" t="s">
        <v>1338</v>
      </c>
      <c r="C331" t="s">
        <v>1339</v>
      </c>
      <c r="D331">
        <v>247707</v>
      </c>
      <c r="E331" t="s">
        <v>91</v>
      </c>
      <c r="F331" t="s">
        <v>101</v>
      </c>
      <c r="H331" s="29">
        <v>40629</v>
      </c>
      <c r="I331" t="s">
        <v>106</v>
      </c>
      <c r="J331">
        <v>-14</v>
      </c>
      <c r="K331" t="s">
        <v>93</v>
      </c>
      <c r="M331" t="s">
        <v>94</v>
      </c>
      <c r="N331">
        <v>10240014</v>
      </c>
      <c r="O331" t="s">
        <v>29</v>
      </c>
      <c r="P331" s="29">
        <v>45553</v>
      </c>
      <c r="Q331" t="s">
        <v>1367</v>
      </c>
      <c r="R331" s="29">
        <v>44846</v>
      </c>
      <c r="T331" t="s">
        <v>95</v>
      </c>
      <c r="U331">
        <v>500</v>
      </c>
      <c r="X331">
        <v>5</v>
      </c>
      <c r="Y331" t="s">
        <v>96</v>
      </c>
      <c r="AC331" t="s">
        <v>1366</v>
      </c>
      <c r="AD331" t="s">
        <v>1025</v>
      </c>
      <c r="AE331">
        <v>24200</v>
      </c>
      <c r="AF331" t="s">
        <v>1340</v>
      </c>
      <c r="AG331" t="s">
        <v>1341</v>
      </c>
      <c r="AK331" t="s">
        <v>1342</v>
      </c>
      <c r="AL331">
        <v>0</v>
      </c>
      <c r="AM331">
        <v>0</v>
      </c>
    </row>
    <row r="332" spans="1:39" x14ac:dyDescent="0.25">
      <c r="H332" s="29"/>
      <c r="R332" s="29"/>
    </row>
    <row r="333" spans="1:39" x14ac:dyDescent="0.25">
      <c r="H333" s="29"/>
      <c r="R333" s="29"/>
    </row>
    <row r="334" spans="1:39" x14ac:dyDescent="0.25">
      <c r="H334" s="29"/>
      <c r="R334" s="29"/>
    </row>
    <row r="335" spans="1:39" x14ac:dyDescent="0.25">
      <c r="H335" s="29"/>
      <c r="R335" s="29"/>
    </row>
    <row r="336" spans="1:39" x14ac:dyDescent="0.25">
      <c r="H336" s="29"/>
      <c r="R336" s="29"/>
    </row>
    <row r="337" spans="8:19" x14ac:dyDescent="0.25">
      <c r="H337" s="29"/>
      <c r="R337" s="29"/>
    </row>
    <row r="338" spans="8:19" x14ac:dyDescent="0.25">
      <c r="H338" s="29"/>
      <c r="R338" s="29"/>
    </row>
    <row r="339" spans="8:19" x14ac:dyDescent="0.25">
      <c r="H339" s="29"/>
      <c r="R339" s="29"/>
    </row>
    <row r="340" spans="8:19" x14ac:dyDescent="0.25">
      <c r="H340" s="29"/>
      <c r="R340" s="29"/>
      <c r="S340" s="29"/>
    </row>
    <row r="341" spans="8:19" x14ac:dyDescent="0.25">
      <c r="H341" s="29"/>
      <c r="R341" s="29"/>
      <c r="S341" s="29"/>
    </row>
    <row r="342" spans="8:19" x14ac:dyDescent="0.25">
      <c r="H342" s="29"/>
      <c r="R342" s="29"/>
    </row>
    <row r="343" spans="8:19" x14ac:dyDescent="0.25">
      <c r="H343" s="29"/>
      <c r="R343" s="29"/>
    </row>
    <row r="344" spans="8:19" x14ac:dyDescent="0.25">
      <c r="H344" s="29"/>
      <c r="R344" s="29"/>
      <c r="S344" s="29"/>
    </row>
    <row r="345" spans="8:19" x14ac:dyDescent="0.25">
      <c r="H345" s="29"/>
      <c r="P345" s="29"/>
      <c r="R345" s="29"/>
      <c r="S345" s="29"/>
    </row>
    <row r="346" spans="8:19" x14ac:dyDescent="0.25">
      <c r="H346" s="29"/>
      <c r="R346" s="29"/>
    </row>
    <row r="347" spans="8:19" x14ac:dyDescent="0.25">
      <c r="H347" s="29"/>
      <c r="P347" s="29"/>
      <c r="R347" s="29"/>
    </row>
    <row r="348" spans="8:19" x14ac:dyDescent="0.25">
      <c r="H348" s="29"/>
      <c r="R348" s="29"/>
    </row>
    <row r="349" spans="8:19" x14ac:dyDescent="0.25">
      <c r="H349" s="29"/>
      <c r="R349" s="29"/>
    </row>
    <row r="350" spans="8:19" x14ac:dyDescent="0.25">
      <c r="H350" s="29"/>
      <c r="R350" s="29"/>
      <c r="S350" s="29"/>
    </row>
    <row r="351" spans="8:19" x14ac:dyDescent="0.25">
      <c r="H351" s="29"/>
      <c r="R351" s="29"/>
    </row>
    <row r="352" spans="8:19" x14ac:dyDescent="0.25">
      <c r="H352" s="29"/>
      <c r="R352" s="29"/>
      <c r="S352" s="29"/>
    </row>
    <row r="353" spans="8:19" x14ac:dyDescent="0.25">
      <c r="H353" s="29"/>
      <c r="R353" s="29"/>
      <c r="S353" s="29"/>
    </row>
    <row r="354" spans="8:19" x14ac:dyDescent="0.25">
      <c r="H354" s="29"/>
      <c r="R354" s="29"/>
    </row>
    <row r="355" spans="8:19" x14ac:dyDescent="0.25">
      <c r="H355" s="29"/>
      <c r="R355" s="29"/>
      <c r="S355" s="29"/>
    </row>
    <row r="356" spans="8:19" x14ac:dyDescent="0.25">
      <c r="H356" s="29"/>
      <c r="R356" s="29"/>
    </row>
    <row r="357" spans="8:19" x14ac:dyDescent="0.25">
      <c r="H357" s="29"/>
      <c r="R357" s="29"/>
    </row>
    <row r="358" spans="8:19" x14ac:dyDescent="0.25">
      <c r="H358" s="29"/>
      <c r="R358" s="29"/>
    </row>
    <row r="359" spans="8:19" x14ac:dyDescent="0.25">
      <c r="H359" s="29"/>
      <c r="R359" s="29"/>
    </row>
    <row r="360" spans="8:19" x14ac:dyDescent="0.25">
      <c r="H360" s="29"/>
      <c r="R360" s="29"/>
      <c r="S360" s="29"/>
    </row>
    <row r="361" spans="8:19" x14ac:dyDescent="0.25">
      <c r="H361" s="29"/>
      <c r="R361" s="29"/>
    </row>
    <row r="362" spans="8:19" x14ac:dyDescent="0.25">
      <c r="H362" s="29"/>
      <c r="R362" s="29"/>
    </row>
    <row r="363" spans="8:19" x14ac:dyDescent="0.25">
      <c r="H363" s="29"/>
      <c r="R363" s="29"/>
    </row>
    <row r="364" spans="8:19" x14ac:dyDescent="0.25">
      <c r="H364" s="29"/>
      <c r="R364" s="29"/>
      <c r="S364" s="29"/>
    </row>
    <row r="365" spans="8:19" x14ac:dyDescent="0.25">
      <c r="H365" s="29"/>
      <c r="R365" s="29"/>
      <c r="S365" s="29"/>
    </row>
    <row r="366" spans="8:19" x14ac:dyDescent="0.25">
      <c r="H366" s="29"/>
      <c r="R366" s="29"/>
      <c r="S366" s="29"/>
    </row>
    <row r="367" spans="8:19" x14ac:dyDescent="0.25">
      <c r="H367" s="29"/>
      <c r="R367" s="29"/>
      <c r="S367" s="29"/>
    </row>
    <row r="368" spans="8:19" x14ac:dyDescent="0.25">
      <c r="H368" s="29"/>
      <c r="R368" s="29"/>
      <c r="S368" s="29"/>
    </row>
    <row r="369" spans="8:19" x14ac:dyDescent="0.25">
      <c r="H369" s="29"/>
      <c r="R369" s="29"/>
    </row>
    <row r="370" spans="8:19" x14ac:dyDescent="0.25">
      <c r="H370" s="29"/>
      <c r="R370" s="29"/>
      <c r="S370" s="29"/>
    </row>
    <row r="371" spans="8:19" x14ac:dyDescent="0.25">
      <c r="H371" s="29"/>
      <c r="R371" s="29"/>
    </row>
    <row r="372" spans="8:19" x14ac:dyDescent="0.25">
      <c r="H372" s="29"/>
      <c r="R372" s="29"/>
      <c r="S372" s="29"/>
    </row>
    <row r="373" spans="8:19" x14ac:dyDescent="0.25">
      <c r="H373" s="29"/>
      <c r="R373" s="29"/>
      <c r="S373" s="29"/>
    </row>
    <row r="374" spans="8:19" x14ac:dyDescent="0.25">
      <c r="H374" s="29"/>
      <c r="R374" s="29"/>
      <c r="S374" s="29"/>
    </row>
    <row r="375" spans="8:19" x14ac:dyDescent="0.25">
      <c r="H375" s="29"/>
      <c r="R375" s="29"/>
      <c r="S375" s="29"/>
    </row>
    <row r="376" spans="8:19" x14ac:dyDescent="0.25">
      <c r="H376" s="29"/>
      <c r="R376" s="29"/>
    </row>
    <row r="377" spans="8:19" x14ac:dyDescent="0.25">
      <c r="H377" s="29"/>
      <c r="R377" s="29"/>
    </row>
    <row r="378" spans="8:19" x14ac:dyDescent="0.25">
      <c r="H378" s="29"/>
      <c r="R378" s="29"/>
    </row>
    <row r="379" spans="8:19" x14ac:dyDescent="0.25">
      <c r="H379" s="29"/>
      <c r="R379" s="29"/>
      <c r="S379" s="29"/>
    </row>
    <row r="380" spans="8:19" x14ac:dyDescent="0.25">
      <c r="H380" s="29"/>
      <c r="R380" s="29"/>
    </row>
    <row r="381" spans="8:19" x14ac:dyDescent="0.25">
      <c r="H381" s="29"/>
      <c r="R381" s="29"/>
    </row>
    <row r="382" spans="8:19" x14ac:dyDescent="0.25">
      <c r="H382" s="29"/>
      <c r="R382" s="29"/>
    </row>
    <row r="383" spans="8:19" x14ac:dyDescent="0.25">
      <c r="H383" s="29"/>
      <c r="R383" s="29"/>
    </row>
    <row r="384" spans="8:19" x14ac:dyDescent="0.25">
      <c r="H384" s="29"/>
      <c r="R384" s="29"/>
    </row>
    <row r="385" spans="8:19" x14ac:dyDescent="0.25">
      <c r="H385" s="29"/>
      <c r="R385" s="29"/>
    </row>
    <row r="386" spans="8:19" x14ac:dyDescent="0.25">
      <c r="H386" s="29"/>
      <c r="R386" s="29"/>
      <c r="S386" s="29"/>
    </row>
    <row r="387" spans="8:19" x14ac:dyDescent="0.25">
      <c r="H387" s="29"/>
      <c r="R387" s="29"/>
    </row>
    <row r="388" spans="8:19" x14ac:dyDescent="0.25">
      <c r="H388" s="29"/>
      <c r="R388" s="29"/>
    </row>
    <row r="389" spans="8:19" x14ac:dyDescent="0.25">
      <c r="H389" s="29"/>
      <c r="R389" s="29"/>
    </row>
    <row r="390" spans="8:19" x14ac:dyDescent="0.25">
      <c r="H390" s="29"/>
      <c r="R390" s="29"/>
    </row>
    <row r="391" spans="8:19" x14ac:dyDescent="0.25">
      <c r="H391" s="29"/>
      <c r="R391" s="29"/>
      <c r="S391" s="29"/>
    </row>
    <row r="392" spans="8:19" x14ac:dyDescent="0.25">
      <c r="H392" s="29"/>
      <c r="P392" s="29"/>
      <c r="R392" s="29"/>
      <c r="S392" s="29"/>
    </row>
    <row r="393" spans="8:19" x14ac:dyDescent="0.25">
      <c r="H393" s="29"/>
      <c r="R393" s="29"/>
    </row>
    <row r="394" spans="8:19" x14ac:dyDescent="0.25">
      <c r="H394" s="29"/>
      <c r="R394" s="29"/>
      <c r="S394" s="29"/>
    </row>
    <row r="395" spans="8:19" x14ac:dyDescent="0.25">
      <c r="H395" s="29"/>
      <c r="R395" s="29"/>
      <c r="S395" s="29"/>
    </row>
    <row r="396" spans="8:19" x14ac:dyDescent="0.25">
      <c r="H396" s="29"/>
      <c r="R396" s="29"/>
    </row>
    <row r="397" spans="8:19" x14ac:dyDescent="0.25">
      <c r="H397" s="29"/>
      <c r="R397" s="29"/>
    </row>
    <row r="398" spans="8:19" x14ac:dyDescent="0.25">
      <c r="H398" s="29"/>
      <c r="R398" s="29"/>
    </row>
    <row r="399" spans="8:19" x14ac:dyDescent="0.25">
      <c r="H399" s="29"/>
      <c r="R399" s="29"/>
    </row>
    <row r="400" spans="8:19" x14ac:dyDescent="0.25">
      <c r="H400" s="29"/>
      <c r="R400" s="29"/>
    </row>
    <row r="401" spans="8:19" x14ac:dyDescent="0.25">
      <c r="H401" s="29"/>
      <c r="R401" s="29"/>
    </row>
    <row r="402" spans="8:19" x14ac:dyDescent="0.25">
      <c r="H402" s="29"/>
      <c r="R402" s="29"/>
    </row>
    <row r="403" spans="8:19" x14ac:dyDescent="0.25">
      <c r="H403" s="29"/>
      <c r="R403" s="29"/>
    </row>
    <row r="404" spans="8:19" x14ac:dyDescent="0.25">
      <c r="H404" s="29"/>
      <c r="R404" s="29"/>
    </row>
    <row r="405" spans="8:19" x14ac:dyDescent="0.25">
      <c r="H405" s="29"/>
      <c r="R405" s="29"/>
    </row>
    <row r="406" spans="8:19" x14ac:dyDescent="0.25">
      <c r="H406" s="29"/>
      <c r="R406" s="29"/>
    </row>
    <row r="407" spans="8:19" x14ac:dyDescent="0.25">
      <c r="H407" s="29"/>
      <c r="P407" s="29"/>
      <c r="R407" s="29"/>
      <c r="S407" s="29"/>
    </row>
    <row r="408" spans="8:19" x14ac:dyDescent="0.25">
      <c r="H408" s="29"/>
      <c r="R408" s="29"/>
    </row>
    <row r="409" spans="8:19" x14ac:dyDescent="0.25">
      <c r="H409" s="29"/>
      <c r="R409" s="29"/>
    </row>
    <row r="410" spans="8:19" x14ac:dyDescent="0.25">
      <c r="H410" s="29"/>
      <c r="R410" s="29"/>
    </row>
    <row r="411" spans="8:19" x14ac:dyDescent="0.25">
      <c r="H411" s="29"/>
      <c r="R411" s="29"/>
      <c r="S411" s="29"/>
    </row>
    <row r="412" spans="8:19" x14ac:dyDescent="0.25">
      <c r="H412" s="29"/>
      <c r="R412" s="29"/>
    </row>
    <row r="413" spans="8:19" x14ac:dyDescent="0.25">
      <c r="H413" s="29"/>
      <c r="R413" s="29"/>
    </row>
    <row r="414" spans="8:19" x14ac:dyDescent="0.25">
      <c r="H414" s="29"/>
      <c r="R414" s="29"/>
    </row>
    <row r="415" spans="8:19" x14ac:dyDescent="0.25">
      <c r="H415" s="29"/>
      <c r="R415" s="29"/>
    </row>
    <row r="416" spans="8:19" x14ac:dyDescent="0.25">
      <c r="H416" s="29"/>
      <c r="R416" s="29"/>
      <c r="S416" s="29"/>
    </row>
    <row r="417" spans="8:28" x14ac:dyDescent="0.25">
      <c r="H417" s="29"/>
      <c r="P417" s="29"/>
      <c r="R417" s="29"/>
    </row>
    <row r="418" spans="8:28" x14ac:dyDescent="0.25">
      <c r="H418" s="29"/>
      <c r="R418" s="29"/>
    </row>
    <row r="419" spans="8:28" x14ac:dyDescent="0.25">
      <c r="H419" s="29"/>
      <c r="R419" s="29"/>
    </row>
    <row r="420" spans="8:28" x14ac:dyDescent="0.25">
      <c r="H420" s="29"/>
      <c r="R420" s="29"/>
      <c r="S420" s="29"/>
    </row>
    <row r="421" spans="8:28" x14ac:dyDescent="0.25">
      <c r="H421" s="29"/>
      <c r="R421" s="29"/>
    </row>
    <row r="422" spans="8:28" x14ac:dyDescent="0.25">
      <c r="H422" s="29"/>
      <c r="R422" s="29"/>
    </row>
    <row r="423" spans="8:28" x14ac:dyDescent="0.25">
      <c r="H423" s="29"/>
      <c r="P423" s="29"/>
      <c r="R423" s="29"/>
    </row>
    <row r="424" spans="8:28" x14ac:dyDescent="0.25">
      <c r="H424" s="29"/>
      <c r="R424" s="29"/>
      <c r="S424" s="29"/>
    </row>
    <row r="425" spans="8:28" x14ac:dyDescent="0.25">
      <c r="H425" s="29"/>
      <c r="P425" s="29"/>
      <c r="R425" s="29"/>
      <c r="S425" s="29"/>
    </row>
    <row r="426" spans="8:28" x14ac:dyDescent="0.25">
      <c r="H426" s="29"/>
      <c r="P426" s="29"/>
      <c r="R426" s="29"/>
      <c r="AB426" s="29"/>
    </row>
    <row r="427" spans="8:28" x14ac:dyDescent="0.25">
      <c r="H427" s="29"/>
      <c r="R427" s="29"/>
    </row>
    <row r="428" spans="8:28" x14ac:dyDescent="0.25">
      <c r="H428" s="29"/>
      <c r="R428" s="29"/>
    </row>
    <row r="429" spans="8:28" x14ac:dyDescent="0.25">
      <c r="H429" s="29"/>
      <c r="R429" s="29"/>
    </row>
    <row r="430" spans="8:28" x14ac:dyDescent="0.25">
      <c r="H430" s="29"/>
      <c r="R430" s="29"/>
    </row>
    <row r="431" spans="8:28" x14ac:dyDescent="0.25">
      <c r="H431" s="29"/>
      <c r="R431" s="29"/>
    </row>
    <row r="432" spans="8:28" x14ac:dyDescent="0.25">
      <c r="H432" s="29"/>
      <c r="R432" s="29"/>
    </row>
    <row r="433" spans="8:19" x14ac:dyDescent="0.25">
      <c r="H433" s="29"/>
      <c r="R433" s="29"/>
    </row>
    <row r="434" spans="8:19" x14ac:dyDescent="0.25">
      <c r="H434" s="29"/>
      <c r="R434" s="29"/>
      <c r="S434" s="29"/>
    </row>
    <row r="435" spans="8:19" x14ac:dyDescent="0.25">
      <c r="H435" s="29"/>
      <c r="R435" s="29"/>
    </row>
    <row r="436" spans="8:19" x14ac:dyDescent="0.25">
      <c r="H436" s="29"/>
      <c r="R436" s="29"/>
      <c r="S436" s="29"/>
    </row>
    <row r="437" spans="8:19" x14ac:dyDescent="0.25">
      <c r="H437" s="29"/>
      <c r="R437" s="29"/>
    </row>
    <row r="438" spans="8:19" x14ac:dyDescent="0.25">
      <c r="H438" s="29"/>
      <c r="R438" s="29"/>
      <c r="S438" s="29"/>
    </row>
    <row r="439" spans="8:19" x14ac:dyDescent="0.25">
      <c r="H439" s="29"/>
      <c r="R439" s="29"/>
    </row>
    <row r="440" spans="8:19" x14ac:dyDescent="0.25">
      <c r="H440" s="29"/>
      <c r="R440" s="29"/>
    </row>
    <row r="441" spans="8:19" x14ac:dyDescent="0.25">
      <c r="H441" s="29"/>
      <c r="R441" s="29"/>
    </row>
    <row r="442" spans="8:19" x14ac:dyDescent="0.25">
      <c r="H442" s="29"/>
      <c r="R442" s="29"/>
    </row>
    <row r="443" spans="8:19" x14ac:dyDescent="0.25">
      <c r="H443" s="29"/>
      <c r="R443" s="29"/>
      <c r="S443" s="29"/>
    </row>
    <row r="444" spans="8:19" x14ac:dyDescent="0.25">
      <c r="H444" s="29"/>
      <c r="R444" s="29"/>
    </row>
    <row r="445" spans="8:19" x14ac:dyDescent="0.25">
      <c r="H445" s="29"/>
      <c r="R445" s="29"/>
      <c r="S445" s="29"/>
    </row>
    <row r="446" spans="8:19" x14ac:dyDescent="0.25">
      <c r="H446" s="29"/>
      <c r="R446" s="29"/>
      <c r="S446" s="29"/>
    </row>
    <row r="447" spans="8:19" x14ac:dyDescent="0.25">
      <c r="H447" s="29"/>
      <c r="R447" s="29"/>
    </row>
    <row r="448" spans="8:19" x14ac:dyDescent="0.25">
      <c r="H448" s="29"/>
      <c r="R448" s="29"/>
    </row>
    <row r="449" spans="8:19" x14ac:dyDescent="0.25">
      <c r="H449" s="29"/>
      <c r="R449" s="29"/>
    </row>
    <row r="450" spans="8:19" x14ac:dyDescent="0.25">
      <c r="H450" s="29"/>
      <c r="R450" s="29"/>
    </row>
    <row r="451" spans="8:19" x14ac:dyDescent="0.25">
      <c r="H451" s="29"/>
      <c r="R451" s="29"/>
    </row>
    <row r="452" spans="8:19" x14ac:dyDescent="0.25">
      <c r="H452" s="29"/>
      <c r="R452" s="29"/>
      <c r="S452" s="29"/>
    </row>
    <row r="453" spans="8:19" x14ac:dyDescent="0.25">
      <c r="H453" s="29"/>
      <c r="R453" s="29"/>
    </row>
    <row r="454" spans="8:19" x14ac:dyDescent="0.25">
      <c r="H454" s="29"/>
      <c r="P454" s="29"/>
      <c r="R454" s="29"/>
    </row>
    <row r="455" spans="8:19" x14ac:dyDescent="0.25">
      <c r="H455" s="29"/>
      <c r="R455" s="29"/>
    </row>
    <row r="456" spans="8:19" x14ac:dyDescent="0.25">
      <c r="H456" s="29"/>
      <c r="R456" s="29"/>
      <c r="S456" s="29"/>
    </row>
    <row r="457" spans="8:19" x14ac:dyDescent="0.25">
      <c r="H457" s="29"/>
      <c r="R457" s="29"/>
    </row>
    <row r="458" spans="8:19" x14ac:dyDescent="0.25">
      <c r="H458" s="29"/>
      <c r="R458" s="29"/>
    </row>
    <row r="459" spans="8:19" x14ac:dyDescent="0.25">
      <c r="H459" s="29"/>
      <c r="R459" s="29"/>
    </row>
    <row r="460" spans="8:19" x14ac:dyDescent="0.25">
      <c r="H460" s="29"/>
      <c r="R460" s="29"/>
      <c r="S460" s="29"/>
    </row>
    <row r="461" spans="8:19" x14ac:dyDescent="0.25">
      <c r="H461" s="29"/>
      <c r="R461" s="29"/>
      <c r="S461" s="29"/>
    </row>
    <row r="462" spans="8:19" x14ac:dyDescent="0.25">
      <c r="H462" s="29"/>
      <c r="R462" s="29"/>
    </row>
    <row r="463" spans="8:19" x14ac:dyDescent="0.25">
      <c r="H463" s="29"/>
      <c r="R463" s="29"/>
    </row>
    <row r="464" spans="8:19" x14ac:dyDescent="0.25">
      <c r="H464" s="29"/>
      <c r="R464" s="29"/>
    </row>
    <row r="465" spans="8:19" x14ac:dyDescent="0.25">
      <c r="H465" s="29"/>
      <c r="P465" s="29"/>
      <c r="R465" s="29"/>
      <c r="S465" s="29"/>
    </row>
    <row r="466" spans="8:19" x14ac:dyDescent="0.25">
      <c r="H466" s="29"/>
      <c r="R466" s="29"/>
    </row>
    <row r="467" spans="8:19" x14ac:dyDescent="0.25">
      <c r="H467" s="29"/>
      <c r="R467" s="29"/>
    </row>
    <row r="468" spans="8:19" x14ac:dyDescent="0.25">
      <c r="H468" s="29"/>
      <c r="R468" s="29"/>
    </row>
    <row r="469" spans="8:19" x14ac:dyDescent="0.25">
      <c r="H469" s="29"/>
      <c r="R469" s="29"/>
    </row>
    <row r="470" spans="8:19" x14ac:dyDescent="0.25">
      <c r="H470" s="29"/>
      <c r="R470" s="29"/>
    </row>
    <row r="471" spans="8:19" x14ac:dyDescent="0.25">
      <c r="H471" s="29"/>
      <c r="R471" s="29"/>
    </row>
    <row r="472" spans="8:19" x14ac:dyDescent="0.25">
      <c r="H472" s="29"/>
      <c r="R472" s="29"/>
    </row>
    <row r="473" spans="8:19" x14ac:dyDescent="0.25">
      <c r="H473" s="29"/>
      <c r="R473" s="29"/>
    </row>
    <row r="474" spans="8:19" x14ac:dyDescent="0.25">
      <c r="H474" s="29"/>
      <c r="R474" s="29"/>
    </row>
    <row r="475" spans="8:19" x14ac:dyDescent="0.25">
      <c r="H475" s="29"/>
      <c r="R475" s="29"/>
    </row>
    <row r="476" spans="8:19" x14ac:dyDescent="0.25">
      <c r="H476" s="29"/>
      <c r="R476" s="29"/>
    </row>
    <row r="477" spans="8:19" x14ac:dyDescent="0.25">
      <c r="H477" s="29"/>
      <c r="R477" s="29"/>
    </row>
    <row r="478" spans="8:19" x14ac:dyDescent="0.25">
      <c r="H478" s="29"/>
      <c r="R478" s="29"/>
    </row>
    <row r="479" spans="8:19" x14ac:dyDescent="0.25">
      <c r="H479" s="29"/>
      <c r="R479" s="29"/>
      <c r="S479" s="29"/>
    </row>
    <row r="480" spans="8:19" x14ac:dyDescent="0.25">
      <c r="H480" s="29"/>
      <c r="R480" s="29"/>
    </row>
    <row r="481" spans="8:19" x14ac:dyDescent="0.25">
      <c r="H481" s="29"/>
      <c r="R481" s="29"/>
    </row>
    <row r="482" spans="8:19" x14ac:dyDescent="0.25">
      <c r="H482" s="29"/>
      <c r="R482" s="29"/>
    </row>
    <row r="483" spans="8:19" x14ac:dyDescent="0.25">
      <c r="H483" s="29"/>
      <c r="R483" s="29"/>
    </row>
    <row r="484" spans="8:19" x14ac:dyDescent="0.25">
      <c r="H484" s="29"/>
      <c r="R484" s="29"/>
    </row>
    <row r="485" spans="8:19" x14ac:dyDescent="0.25">
      <c r="H485" s="29"/>
      <c r="R485" s="29"/>
    </row>
    <row r="486" spans="8:19" x14ac:dyDescent="0.25">
      <c r="H486" s="29"/>
      <c r="R486" s="29"/>
      <c r="S486" s="29"/>
    </row>
    <row r="487" spans="8:19" x14ac:dyDescent="0.25">
      <c r="H487" s="29"/>
      <c r="R487" s="29"/>
    </row>
    <row r="488" spans="8:19" x14ac:dyDescent="0.25">
      <c r="H488" s="29"/>
      <c r="R488" s="29"/>
    </row>
    <row r="489" spans="8:19" x14ac:dyDescent="0.25">
      <c r="H489" s="29"/>
      <c r="R489" s="29"/>
      <c r="S489" s="29"/>
    </row>
    <row r="490" spans="8:19" x14ac:dyDescent="0.25">
      <c r="H490" s="29"/>
      <c r="R490" s="29"/>
    </row>
    <row r="491" spans="8:19" x14ac:dyDescent="0.25">
      <c r="H491" s="29"/>
      <c r="R491" s="29"/>
    </row>
    <row r="492" spans="8:19" x14ac:dyDescent="0.25">
      <c r="H492" s="29"/>
      <c r="R492" s="29"/>
    </row>
    <row r="493" spans="8:19" x14ac:dyDescent="0.25">
      <c r="H493" s="29"/>
      <c r="R493" s="29"/>
    </row>
    <row r="494" spans="8:19" x14ac:dyDescent="0.25">
      <c r="H494" s="29"/>
      <c r="R494" s="29"/>
    </row>
    <row r="495" spans="8:19" x14ac:dyDescent="0.25">
      <c r="H495" s="29"/>
      <c r="R495" s="29"/>
    </row>
    <row r="496" spans="8:19" x14ac:dyDescent="0.25">
      <c r="H496" s="29"/>
      <c r="R496" s="29"/>
    </row>
    <row r="497" spans="8:19" x14ac:dyDescent="0.25">
      <c r="H497" s="29"/>
      <c r="R497" s="29"/>
    </row>
    <row r="498" spans="8:19" x14ac:dyDescent="0.25">
      <c r="H498" s="29"/>
      <c r="R498" s="29"/>
    </row>
    <row r="499" spans="8:19" x14ac:dyDescent="0.25">
      <c r="H499" s="29"/>
      <c r="R499" s="29"/>
    </row>
    <row r="500" spans="8:19" x14ac:dyDescent="0.25">
      <c r="H500" s="29"/>
      <c r="R500" s="29"/>
    </row>
    <row r="501" spans="8:19" x14ac:dyDescent="0.25">
      <c r="H501" s="29"/>
      <c r="R501" s="29"/>
      <c r="S501" s="29"/>
    </row>
    <row r="502" spans="8:19" x14ac:dyDescent="0.25">
      <c r="H502" s="29"/>
      <c r="R502" s="29"/>
    </row>
    <row r="503" spans="8:19" x14ac:dyDescent="0.25">
      <c r="H503" s="29"/>
      <c r="R503" s="29"/>
      <c r="S503" s="29"/>
    </row>
    <row r="504" spans="8:19" x14ac:dyDescent="0.25">
      <c r="H504" s="29"/>
      <c r="P504" s="29"/>
      <c r="R504" s="29"/>
    </row>
    <row r="505" spans="8:19" x14ac:dyDescent="0.25">
      <c r="H505" s="29"/>
      <c r="R505" s="29"/>
    </row>
    <row r="506" spans="8:19" x14ac:dyDescent="0.25">
      <c r="H506" s="29"/>
      <c r="R506" s="29"/>
    </row>
    <row r="507" spans="8:19" x14ac:dyDescent="0.25">
      <c r="H507" s="29"/>
      <c r="R507" s="29"/>
    </row>
    <row r="508" spans="8:19" x14ac:dyDescent="0.25">
      <c r="H508" s="29"/>
      <c r="R508" s="29"/>
      <c r="S508" s="29"/>
    </row>
    <row r="509" spans="8:19" x14ac:dyDescent="0.25">
      <c r="H509" s="29"/>
      <c r="R509" s="29"/>
      <c r="S509" s="29"/>
    </row>
    <row r="510" spans="8:19" x14ac:dyDescent="0.25">
      <c r="H510" s="29"/>
      <c r="P510" s="29"/>
      <c r="R510" s="29"/>
    </row>
    <row r="511" spans="8:19" x14ac:dyDescent="0.25">
      <c r="H511" s="29"/>
      <c r="R511" s="29"/>
      <c r="S511" s="29"/>
    </row>
    <row r="512" spans="8:19" x14ac:dyDescent="0.25">
      <c r="H512" s="29"/>
      <c r="P512" s="29"/>
      <c r="R512" s="29"/>
    </row>
    <row r="513" spans="8:19" x14ac:dyDescent="0.25">
      <c r="H513" s="29"/>
      <c r="R513" s="29"/>
      <c r="S513" s="29"/>
    </row>
    <row r="514" spans="8:19" x14ac:dyDescent="0.25">
      <c r="H514" s="29"/>
      <c r="R514" s="29"/>
      <c r="S514" s="29"/>
    </row>
    <row r="515" spans="8:19" x14ac:dyDescent="0.25">
      <c r="H515" s="29"/>
      <c r="R515" s="29"/>
    </row>
    <row r="516" spans="8:19" x14ac:dyDescent="0.25">
      <c r="H516" s="29"/>
      <c r="P516" s="29"/>
      <c r="R516" s="29"/>
    </row>
    <row r="517" spans="8:19" x14ac:dyDescent="0.25">
      <c r="H517" s="29"/>
      <c r="R517" s="29"/>
      <c r="S517" s="29"/>
    </row>
    <row r="518" spans="8:19" x14ac:dyDescent="0.25">
      <c r="H518" s="29"/>
      <c r="R518" s="29"/>
    </row>
    <row r="519" spans="8:19" x14ac:dyDescent="0.25">
      <c r="H519" s="29"/>
      <c r="R519" s="29"/>
      <c r="S519" s="29"/>
    </row>
    <row r="520" spans="8:19" x14ac:dyDescent="0.25">
      <c r="H520" s="29"/>
      <c r="R520" s="29"/>
    </row>
    <row r="521" spans="8:19" x14ac:dyDescent="0.25">
      <c r="H521" s="29"/>
      <c r="R521" s="29"/>
    </row>
    <row r="522" spans="8:19" x14ac:dyDescent="0.25">
      <c r="H522" s="29"/>
      <c r="R522" s="29"/>
    </row>
    <row r="523" spans="8:19" x14ac:dyDescent="0.25">
      <c r="H523" s="29"/>
      <c r="R523" s="29"/>
      <c r="S523" s="29"/>
    </row>
    <row r="524" spans="8:19" x14ac:dyDescent="0.25">
      <c r="H524" s="29"/>
      <c r="R524" s="29"/>
      <c r="S524" s="29"/>
    </row>
    <row r="525" spans="8:19" x14ac:dyDescent="0.25">
      <c r="H525" s="29"/>
      <c r="R525" s="29"/>
    </row>
    <row r="526" spans="8:19" x14ac:dyDescent="0.25">
      <c r="H526" s="29"/>
      <c r="R526" s="29"/>
    </row>
    <row r="527" spans="8:19" x14ac:dyDescent="0.25">
      <c r="H527" s="29"/>
      <c r="R527" s="29"/>
    </row>
    <row r="528" spans="8:19" x14ac:dyDescent="0.25">
      <c r="H528" s="29"/>
      <c r="R528" s="29"/>
    </row>
    <row r="529" spans="8:19" x14ac:dyDescent="0.25">
      <c r="H529" s="29"/>
      <c r="R529" s="29"/>
    </row>
    <row r="530" spans="8:19" x14ac:dyDescent="0.25">
      <c r="H530" s="29"/>
      <c r="P530" s="29"/>
      <c r="R530" s="29"/>
    </row>
    <row r="531" spans="8:19" x14ac:dyDescent="0.25">
      <c r="H531" s="29"/>
      <c r="R531" s="29"/>
    </row>
    <row r="532" spans="8:19" x14ac:dyDescent="0.25">
      <c r="H532" s="29"/>
      <c r="R532" s="29"/>
    </row>
    <row r="533" spans="8:19" x14ac:dyDescent="0.25">
      <c r="H533" s="29"/>
      <c r="R533" s="29"/>
    </row>
    <row r="534" spans="8:19" x14ac:dyDescent="0.25">
      <c r="H534" s="29"/>
      <c r="R534" s="29"/>
    </row>
    <row r="535" spans="8:19" x14ac:dyDescent="0.25">
      <c r="H535" s="29"/>
      <c r="R535" s="29"/>
    </row>
    <row r="536" spans="8:19" x14ac:dyDescent="0.25">
      <c r="H536" s="29"/>
      <c r="R536" s="29"/>
      <c r="S536" s="29"/>
    </row>
    <row r="537" spans="8:19" x14ac:dyDescent="0.25">
      <c r="H537" s="29"/>
      <c r="R537" s="29"/>
    </row>
    <row r="538" spans="8:19" x14ac:dyDescent="0.25">
      <c r="H538" s="29"/>
      <c r="R538" s="29"/>
    </row>
    <row r="539" spans="8:19" x14ac:dyDescent="0.25">
      <c r="H539" s="29"/>
      <c r="R539" s="29"/>
    </row>
    <row r="540" spans="8:19" x14ac:dyDescent="0.25">
      <c r="H540" s="29"/>
      <c r="R540" s="29"/>
    </row>
    <row r="541" spans="8:19" x14ac:dyDescent="0.25">
      <c r="H541" s="29"/>
      <c r="P541" s="29"/>
      <c r="R541" s="29"/>
    </row>
    <row r="542" spans="8:19" x14ac:dyDescent="0.25">
      <c r="H542" s="29"/>
      <c r="R542" s="29"/>
    </row>
    <row r="543" spans="8:19" x14ac:dyDescent="0.25">
      <c r="H543" s="29"/>
      <c r="P543" s="29"/>
      <c r="R543" s="29"/>
    </row>
    <row r="544" spans="8:19" x14ac:dyDescent="0.25">
      <c r="H544" s="29"/>
      <c r="R544" s="29"/>
      <c r="S544" s="29"/>
    </row>
    <row r="545" spans="8:19" x14ac:dyDescent="0.25">
      <c r="H545" s="29"/>
      <c r="R545" s="29"/>
      <c r="S545" s="29"/>
    </row>
    <row r="546" spans="8:19" x14ac:dyDescent="0.25">
      <c r="H546" s="29"/>
      <c r="R546" s="29"/>
      <c r="S546" s="29"/>
    </row>
    <row r="547" spans="8:19" x14ac:dyDescent="0.25">
      <c r="H547" s="29"/>
      <c r="R547" s="29"/>
    </row>
    <row r="548" spans="8:19" x14ac:dyDescent="0.25">
      <c r="H548" s="29"/>
      <c r="R548" s="29"/>
    </row>
    <row r="549" spans="8:19" x14ac:dyDescent="0.25">
      <c r="H549" s="29"/>
      <c r="R549" s="29"/>
    </row>
    <row r="550" spans="8:19" x14ac:dyDescent="0.25">
      <c r="H550" s="29"/>
      <c r="R550" s="29"/>
      <c r="S550" s="29"/>
    </row>
    <row r="551" spans="8:19" x14ac:dyDescent="0.25">
      <c r="H551" s="29"/>
      <c r="R551" s="29"/>
      <c r="S551" s="29"/>
    </row>
    <row r="552" spans="8:19" x14ac:dyDescent="0.25">
      <c r="H552" s="29"/>
      <c r="R552" s="29"/>
    </row>
    <row r="553" spans="8:19" x14ac:dyDescent="0.25">
      <c r="H553" s="29"/>
      <c r="R553" s="29"/>
    </row>
    <row r="554" spans="8:19" x14ac:dyDescent="0.25">
      <c r="H554" s="29"/>
      <c r="R554" s="29"/>
    </row>
    <row r="555" spans="8:19" x14ac:dyDescent="0.25">
      <c r="H555" s="29"/>
      <c r="R555" s="29"/>
      <c r="S555" s="29"/>
    </row>
    <row r="556" spans="8:19" x14ac:dyDescent="0.25">
      <c r="H556" s="29"/>
      <c r="R556" s="29"/>
      <c r="S556" s="29"/>
    </row>
    <row r="557" spans="8:19" x14ac:dyDescent="0.25">
      <c r="H557" s="29"/>
      <c r="R557" s="29"/>
    </row>
    <row r="558" spans="8:19" x14ac:dyDescent="0.25">
      <c r="H558" s="29"/>
      <c r="R558" s="29"/>
      <c r="S558" s="29"/>
    </row>
    <row r="559" spans="8:19" x14ac:dyDescent="0.25">
      <c r="H559" s="29"/>
      <c r="R559" s="29"/>
    </row>
    <row r="560" spans="8:19" x14ac:dyDescent="0.25">
      <c r="H560" s="29"/>
      <c r="R560" s="29"/>
      <c r="S560" s="29"/>
    </row>
    <row r="561" spans="8:19" x14ac:dyDescent="0.25">
      <c r="H561" s="29"/>
      <c r="R561" s="29"/>
    </row>
    <row r="562" spans="8:19" x14ac:dyDescent="0.25">
      <c r="H562" s="29"/>
      <c r="R562" s="29"/>
    </row>
    <row r="563" spans="8:19" x14ac:dyDescent="0.25">
      <c r="H563" s="29"/>
      <c r="R563" s="29"/>
    </row>
    <row r="564" spans="8:19" x14ac:dyDescent="0.25">
      <c r="H564" s="29"/>
      <c r="R564" s="29"/>
    </row>
    <row r="565" spans="8:19" x14ac:dyDescent="0.25">
      <c r="H565" s="29"/>
      <c r="R565" s="29"/>
    </row>
    <row r="566" spans="8:19" x14ac:dyDescent="0.25">
      <c r="H566" s="29"/>
      <c r="R566" s="29"/>
      <c r="S566" s="29"/>
    </row>
    <row r="567" spans="8:19" x14ac:dyDescent="0.25">
      <c r="H567" s="29"/>
      <c r="R567" s="29"/>
      <c r="S567" s="29"/>
    </row>
    <row r="568" spans="8:19" x14ac:dyDescent="0.25">
      <c r="H568" s="29"/>
      <c r="P568" s="29"/>
      <c r="R568" s="29"/>
    </row>
    <row r="569" spans="8:19" x14ac:dyDescent="0.25">
      <c r="H569" s="29"/>
      <c r="R569" s="29"/>
    </row>
    <row r="570" spans="8:19" x14ac:dyDescent="0.25">
      <c r="H570" s="29"/>
      <c r="R570" s="29"/>
      <c r="S570" s="29"/>
    </row>
    <row r="571" spans="8:19" x14ac:dyDescent="0.25">
      <c r="H571" s="29"/>
      <c r="R571" s="29"/>
    </row>
    <row r="572" spans="8:19" x14ac:dyDescent="0.25">
      <c r="H572" s="29"/>
      <c r="R572" s="29"/>
    </row>
    <row r="573" spans="8:19" x14ac:dyDescent="0.25">
      <c r="H573" s="29"/>
      <c r="R573" s="29"/>
      <c r="S573" s="29"/>
    </row>
    <row r="574" spans="8:19" x14ac:dyDescent="0.25">
      <c r="H574" s="29"/>
      <c r="R574" s="29"/>
    </row>
    <row r="575" spans="8:19" x14ac:dyDescent="0.25">
      <c r="H575" s="29"/>
      <c r="R575" s="29"/>
    </row>
    <row r="576" spans="8:19" x14ac:dyDescent="0.25">
      <c r="H576" s="29"/>
      <c r="R576" s="29"/>
    </row>
    <row r="577" spans="8:19" x14ac:dyDescent="0.25">
      <c r="H577" s="29"/>
      <c r="R577" s="29"/>
    </row>
    <row r="578" spans="8:19" x14ac:dyDescent="0.25">
      <c r="H578" s="29"/>
      <c r="R578" s="29"/>
    </row>
    <row r="579" spans="8:19" x14ac:dyDescent="0.25">
      <c r="H579" s="29"/>
      <c r="R579" s="29"/>
      <c r="S579" s="29"/>
    </row>
    <row r="580" spans="8:19" x14ac:dyDescent="0.25">
      <c r="H580" s="29"/>
      <c r="R580" s="29"/>
      <c r="S580" s="29"/>
    </row>
    <row r="581" spans="8:19" x14ac:dyDescent="0.25">
      <c r="H581" s="29"/>
      <c r="R581" s="29"/>
      <c r="S581" s="29"/>
    </row>
    <row r="582" spans="8:19" x14ac:dyDescent="0.25">
      <c r="H582" s="29"/>
      <c r="R582" s="29"/>
    </row>
    <row r="583" spans="8:19" x14ac:dyDescent="0.25">
      <c r="H583" s="29"/>
      <c r="R583" s="29"/>
    </row>
    <row r="584" spans="8:19" x14ac:dyDescent="0.25">
      <c r="H584" s="29"/>
      <c r="P584" s="29"/>
      <c r="R584" s="29"/>
      <c r="S584" s="29"/>
    </row>
    <row r="585" spans="8:19" x14ac:dyDescent="0.25">
      <c r="H585" s="29"/>
      <c r="R585" s="29"/>
    </row>
    <row r="586" spans="8:19" x14ac:dyDescent="0.25">
      <c r="H586" s="29"/>
      <c r="R586" s="29"/>
    </row>
    <row r="587" spans="8:19" x14ac:dyDescent="0.25">
      <c r="H587" s="29"/>
      <c r="R587" s="29"/>
    </row>
    <row r="588" spans="8:19" x14ac:dyDescent="0.25">
      <c r="H588" s="29"/>
      <c r="R588" s="29"/>
    </row>
    <row r="589" spans="8:19" x14ac:dyDescent="0.25">
      <c r="H589" s="29"/>
      <c r="P589" s="29"/>
      <c r="R589" s="29"/>
    </row>
    <row r="590" spans="8:19" x14ac:dyDescent="0.25">
      <c r="H590" s="29"/>
      <c r="R590" s="29"/>
      <c r="S590" s="29"/>
    </row>
    <row r="591" spans="8:19" x14ac:dyDescent="0.25">
      <c r="H591" s="29"/>
      <c r="R591" s="29"/>
      <c r="S591" s="29"/>
    </row>
    <row r="592" spans="8:19" x14ac:dyDescent="0.25">
      <c r="H592" s="29"/>
      <c r="R592" s="29"/>
      <c r="S592" s="29"/>
    </row>
    <row r="593" spans="8:19" x14ac:dyDescent="0.25">
      <c r="H593" s="29"/>
      <c r="R593" s="29"/>
    </row>
    <row r="594" spans="8:19" x14ac:dyDescent="0.25">
      <c r="H594" s="29"/>
      <c r="R594" s="29"/>
      <c r="S594" s="29"/>
    </row>
    <row r="595" spans="8:19" x14ac:dyDescent="0.25">
      <c r="H595" s="29"/>
      <c r="R595" s="29"/>
    </row>
    <row r="596" spans="8:19" x14ac:dyDescent="0.25">
      <c r="H596" s="29"/>
      <c r="R596" s="29"/>
    </row>
    <row r="597" spans="8:19" x14ac:dyDescent="0.25">
      <c r="H597" s="29"/>
      <c r="R597" s="29"/>
    </row>
    <row r="598" spans="8:19" x14ac:dyDescent="0.25">
      <c r="H598" s="29"/>
      <c r="R598" s="29"/>
      <c r="S598" s="29"/>
    </row>
    <row r="599" spans="8:19" x14ac:dyDescent="0.25">
      <c r="H599" s="29"/>
      <c r="R599" s="29"/>
      <c r="S599" s="29"/>
    </row>
    <row r="600" spans="8:19" x14ac:dyDescent="0.25">
      <c r="H600" s="29"/>
      <c r="R600" s="29"/>
      <c r="S600" s="29"/>
    </row>
    <row r="601" spans="8:19" x14ac:dyDescent="0.25">
      <c r="H601" s="29"/>
      <c r="R601" s="29"/>
      <c r="S601" s="29"/>
    </row>
    <row r="602" spans="8:19" x14ac:dyDescent="0.25">
      <c r="H602" s="29"/>
      <c r="R602" s="29"/>
    </row>
    <row r="603" spans="8:19" x14ac:dyDescent="0.25">
      <c r="H603" s="29"/>
      <c r="R603" s="29"/>
    </row>
    <row r="604" spans="8:19" x14ac:dyDescent="0.25">
      <c r="H604" s="29"/>
      <c r="R604" s="29"/>
    </row>
    <row r="605" spans="8:19" x14ac:dyDescent="0.25">
      <c r="H605" s="29"/>
      <c r="R605" s="29"/>
    </row>
    <row r="606" spans="8:19" x14ac:dyDescent="0.25">
      <c r="H606" s="29"/>
      <c r="R606" s="29"/>
    </row>
    <row r="607" spans="8:19" x14ac:dyDescent="0.25">
      <c r="H607" s="29"/>
      <c r="R607" s="29"/>
    </row>
    <row r="608" spans="8:19" x14ac:dyDescent="0.25">
      <c r="H608" s="29"/>
      <c r="R608" s="29"/>
    </row>
    <row r="609" spans="8:19" x14ac:dyDescent="0.25">
      <c r="H609" s="29"/>
      <c r="R609" s="29"/>
      <c r="S609" s="29"/>
    </row>
    <row r="610" spans="8:19" x14ac:dyDescent="0.25">
      <c r="H610" s="29"/>
      <c r="R610" s="29"/>
      <c r="S610" s="29"/>
    </row>
    <row r="611" spans="8:19" x14ac:dyDescent="0.25">
      <c r="H611" s="29"/>
      <c r="R611" s="29"/>
    </row>
    <row r="612" spans="8:19" x14ac:dyDescent="0.25">
      <c r="H612" s="29"/>
      <c r="R612" s="29"/>
    </row>
    <row r="613" spans="8:19" x14ac:dyDescent="0.25">
      <c r="H613" s="29"/>
      <c r="R613" s="29"/>
    </row>
    <row r="614" spans="8:19" x14ac:dyDescent="0.25">
      <c r="H614" s="29"/>
      <c r="R614" s="29"/>
      <c r="S614" s="29"/>
    </row>
    <row r="615" spans="8:19" x14ac:dyDescent="0.25">
      <c r="H615" s="29"/>
      <c r="R615" s="29"/>
      <c r="S615" s="29"/>
    </row>
    <row r="616" spans="8:19" x14ac:dyDescent="0.25">
      <c r="H616" s="29"/>
      <c r="R616" s="29"/>
      <c r="S616" s="29"/>
    </row>
    <row r="617" spans="8:19" x14ac:dyDescent="0.25">
      <c r="H617" s="29"/>
      <c r="R617" s="29"/>
    </row>
    <row r="618" spans="8:19" x14ac:dyDescent="0.25">
      <c r="H618" s="29"/>
      <c r="R618" s="29"/>
    </row>
    <row r="619" spans="8:19" x14ac:dyDescent="0.25">
      <c r="H619" s="29"/>
      <c r="R619" s="29"/>
    </row>
    <row r="620" spans="8:19" x14ac:dyDescent="0.25">
      <c r="H620" s="29"/>
      <c r="R620" s="29"/>
    </row>
    <row r="621" spans="8:19" x14ac:dyDescent="0.25">
      <c r="H621" s="29"/>
      <c r="R621" s="29"/>
    </row>
    <row r="622" spans="8:19" x14ac:dyDescent="0.25">
      <c r="H622" s="29"/>
      <c r="R622" s="29"/>
    </row>
    <row r="623" spans="8:19" x14ac:dyDescent="0.25">
      <c r="H623" s="29"/>
      <c r="R623" s="29"/>
      <c r="S623" s="29"/>
    </row>
    <row r="624" spans="8:19" x14ac:dyDescent="0.25">
      <c r="H624" s="29"/>
      <c r="R624" s="29"/>
    </row>
    <row r="625" spans="8:19" x14ac:dyDescent="0.25">
      <c r="H625" s="29"/>
      <c r="R625" s="29"/>
    </row>
    <row r="626" spans="8:19" x14ac:dyDescent="0.25">
      <c r="H626" s="29"/>
      <c r="R626" s="29"/>
      <c r="S626" s="29"/>
    </row>
    <row r="627" spans="8:19" x14ac:dyDescent="0.25">
      <c r="H627" s="29"/>
      <c r="R627" s="29"/>
    </row>
    <row r="628" spans="8:19" x14ac:dyDescent="0.25">
      <c r="H628" s="29"/>
      <c r="R628" s="29"/>
    </row>
    <row r="629" spans="8:19" x14ac:dyDescent="0.25">
      <c r="H629" s="29"/>
      <c r="R629" s="29"/>
    </row>
    <row r="630" spans="8:19" x14ac:dyDescent="0.25">
      <c r="H630" s="29"/>
      <c r="P630" s="29"/>
      <c r="R630" s="29"/>
      <c r="S630" s="29"/>
    </row>
    <row r="631" spans="8:19" x14ac:dyDescent="0.25">
      <c r="H631" s="29"/>
      <c r="R631" s="29"/>
    </row>
    <row r="632" spans="8:19" x14ac:dyDescent="0.25">
      <c r="H632" s="29"/>
      <c r="R632" s="29"/>
    </row>
    <row r="633" spans="8:19" x14ac:dyDescent="0.25">
      <c r="H633" s="29"/>
      <c r="R633" s="29"/>
    </row>
    <row r="634" spans="8:19" x14ac:dyDescent="0.25">
      <c r="H634" s="29"/>
      <c r="R634" s="29"/>
      <c r="S634" s="29"/>
    </row>
    <row r="635" spans="8:19" x14ac:dyDescent="0.25">
      <c r="H635" s="29"/>
      <c r="R635" s="29"/>
      <c r="S635" s="29"/>
    </row>
    <row r="636" spans="8:19" x14ac:dyDescent="0.25">
      <c r="H636" s="29"/>
      <c r="R636" s="29"/>
    </row>
    <row r="637" spans="8:19" x14ac:dyDescent="0.25">
      <c r="H637" s="29"/>
      <c r="R637" s="29"/>
    </row>
    <row r="638" spans="8:19" x14ac:dyDescent="0.25">
      <c r="H638" s="29"/>
      <c r="R638" s="29"/>
    </row>
    <row r="639" spans="8:19" x14ac:dyDescent="0.25">
      <c r="H639" s="29"/>
      <c r="R639" s="29"/>
    </row>
    <row r="640" spans="8:19" x14ac:dyDescent="0.25">
      <c r="H640" s="29"/>
      <c r="R640" s="29"/>
    </row>
    <row r="641" spans="8:19" x14ac:dyDescent="0.25">
      <c r="H641" s="29"/>
      <c r="R641" s="29"/>
      <c r="S641" s="29"/>
    </row>
    <row r="642" spans="8:19" x14ac:dyDescent="0.25">
      <c r="H642" s="29"/>
      <c r="R642" s="29"/>
      <c r="S642" s="29"/>
    </row>
    <row r="643" spans="8:19" x14ac:dyDescent="0.25">
      <c r="H643" s="29"/>
      <c r="R643" s="29"/>
      <c r="S643" s="29"/>
    </row>
    <row r="644" spans="8:19" x14ac:dyDescent="0.25">
      <c r="H644" s="29"/>
      <c r="R644" s="29"/>
    </row>
    <row r="645" spans="8:19" x14ac:dyDescent="0.25">
      <c r="H645" s="29"/>
      <c r="R645" s="29"/>
    </row>
    <row r="646" spans="8:19" x14ac:dyDescent="0.25">
      <c r="H646" s="29"/>
      <c r="R646" s="29"/>
    </row>
    <row r="647" spans="8:19" x14ac:dyDescent="0.25">
      <c r="H647" s="29"/>
      <c r="R647" s="29"/>
    </row>
    <row r="648" spans="8:19" x14ac:dyDescent="0.25">
      <c r="H648" s="29"/>
      <c r="R648" s="29"/>
      <c r="S648" s="29"/>
    </row>
    <row r="649" spans="8:19" x14ac:dyDescent="0.25">
      <c r="H649" s="29"/>
      <c r="R649" s="29"/>
    </row>
    <row r="650" spans="8:19" x14ac:dyDescent="0.25">
      <c r="H650" s="29"/>
      <c r="R650" s="29"/>
    </row>
    <row r="651" spans="8:19" x14ac:dyDescent="0.25">
      <c r="H651" s="29"/>
      <c r="R651" s="29"/>
    </row>
    <row r="652" spans="8:19" x14ac:dyDescent="0.25">
      <c r="H652" s="29"/>
      <c r="R652" s="29"/>
    </row>
    <row r="653" spans="8:19" x14ac:dyDescent="0.25">
      <c r="H653" s="29"/>
      <c r="R653" s="29"/>
    </row>
    <row r="654" spans="8:19" x14ac:dyDescent="0.25">
      <c r="H654" s="29"/>
      <c r="R654" s="29"/>
      <c r="S654" s="29"/>
    </row>
    <row r="655" spans="8:19" x14ac:dyDescent="0.25">
      <c r="H655" s="29"/>
      <c r="R655" s="29"/>
    </row>
    <row r="656" spans="8:19" x14ac:dyDescent="0.25">
      <c r="H656" s="29"/>
      <c r="R656" s="29"/>
    </row>
    <row r="657" spans="8:19" x14ac:dyDescent="0.25">
      <c r="H657" s="29"/>
      <c r="P657" s="29"/>
      <c r="R657" s="29"/>
    </row>
    <row r="658" spans="8:19" x14ac:dyDescent="0.25">
      <c r="H658" s="29"/>
      <c r="P658" s="29"/>
      <c r="R658" s="29"/>
    </row>
    <row r="659" spans="8:19" x14ac:dyDescent="0.25">
      <c r="H659" s="29"/>
      <c r="R659" s="29"/>
      <c r="S659" s="29"/>
    </row>
    <row r="660" spans="8:19" x14ac:dyDescent="0.25">
      <c r="H660" s="29"/>
      <c r="R660" s="29"/>
      <c r="S660" s="29"/>
    </row>
    <row r="661" spans="8:19" x14ac:dyDescent="0.25">
      <c r="H661" s="29"/>
      <c r="R661" s="29"/>
      <c r="S661" s="29"/>
    </row>
    <row r="662" spans="8:19" x14ac:dyDescent="0.25">
      <c r="H662" s="29"/>
      <c r="R662" s="29"/>
    </row>
    <row r="663" spans="8:19" x14ac:dyDescent="0.25">
      <c r="H663" s="29"/>
      <c r="R663" s="29"/>
      <c r="S663" s="29"/>
    </row>
    <row r="664" spans="8:19" x14ac:dyDescent="0.25">
      <c r="H664" s="29"/>
      <c r="R664" s="29"/>
      <c r="S664" s="29"/>
    </row>
    <row r="665" spans="8:19" x14ac:dyDescent="0.25">
      <c r="H665" s="29"/>
      <c r="R665" s="29"/>
      <c r="S665" s="29"/>
    </row>
    <row r="666" spans="8:19" x14ac:dyDescent="0.25">
      <c r="H666" s="29"/>
      <c r="R666" s="29"/>
    </row>
    <row r="667" spans="8:19" x14ac:dyDescent="0.25">
      <c r="H667" s="29"/>
      <c r="R667" s="29"/>
    </row>
    <row r="668" spans="8:19" x14ac:dyDescent="0.25">
      <c r="H668" s="29"/>
      <c r="R668" s="29"/>
    </row>
    <row r="669" spans="8:19" x14ac:dyDescent="0.25">
      <c r="H669" s="29"/>
      <c r="R669" s="29"/>
    </row>
    <row r="670" spans="8:19" x14ac:dyDescent="0.25">
      <c r="H670" s="29"/>
      <c r="R670" s="29"/>
    </row>
    <row r="671" spans="8:19" x14ac:dyDescent="0.25">
      <c r="H671" s="29"/>
      <c r="R671" s="29"/>
    </row>
    <row r="672" spans="8:19" x14ac:dyDescent="0.25">
      <c r="H672" s="29"/>
      <c r="P672" s="29"/>
      <c r="R672" s="29"/>
      <c r="S672" s="29"/>
    </row>
    <row r="673" spans="8:19" x14ac:dyDescent="0.25">
      <c r="H673" s="29"/>
      <c r="R673" s="29"/>
    </row>
    <row r="674" spans="8:19" x14ac:dyDescent="0.25">
      <c r="H674" s="29"/>
      <c r="R674" s="29"/>
    </row>
    <row r="675" spans="8:19" x14ac:dyDescent="0.25">
      <c r="H675" s="29"/>
      <c r="R675" s="29"/>
    </row>
    <row r="676" spans="8:19" x14ac:dyDescent="0.25">
      <c r="H676" s="29"/>
      <c r="R676" s="29"/>
    </row>
    <row r="677" spans="8:19" x14ac:dyDescent="0.25">
      <c r="H677" s="29"/>
      <c r="R677" s="29"/>
      <c r="S677" s="29"/>
    </row>
    <row r="678" spans="8:19" x14ac:dyDescent="0.25">
      <c r="H678" s="29"/>
      <c r="R678" s="29"/>
    </row>
    <row r="679" spans="8:19" x14ac:dyDescent="0.25">
      <c r="H679" s="29"/>
      <c r="R679" s="29"/>
    </row>
    <row r="680" spans="8:19" x14ac:dyDescent="0.25">
      <c r="H680" s="29"/>
      <c r="R680" s="29"/>
    </row>
    <row r="681" spans="8:19" x14ac:dyDescent="0.25">
      <c r="H681" s="29"/>
      <c r="R681" s="29"/>
    </row>
    <row r="682" spans="8:19" x14ac:dyDescent="0.25">
      <c r="H682" s="29"/>
      <c r="R682" s="29"/>
    </row>
    <row r="683" spans="8:19" x14ac:dyDescent="0.25">
      <c r="H683" s="29"/>
      <c r="R683" s="29"/>
    </row>
    <row r="684" spans="8:19" x14ac:dyDescent="0.25">
      <c r="H684" s="29"/>
      <c r="R684" s="29"/>
    </row>
    <row r="685" spans="8:19" x14ac:dyDescent="0.25">
      <c r="H685" s="29"/>
      <c r="R685" s="29"/>
    </row>
    <row r="686" spans="8:19" x14ac:dyDescent="0.25">
      <c r="H686" s="29"/>
      <c r="R686" s="29"/>
    </row>
    <row r="687" spans="8:19" x14ac:dyDescent="0.25">
      <c r="H687" s="29"/>
      <c r="R687" s="29"/>
    </row>
    <row r="688" spans="8:19" x14ac:dyDescent="0.25">
      <c r="H688" s="29"/>
      <c r="R688" s="29"/>
    </row>
    <row r="689" spans="8:19" x14ac:dyDescent="0.25">
      <c r="H689" s="29"/>
      <c r="R689" s="29"/>
    </row>
    <row r="690" spans="8:19" x14ac:dyDescent="0.25">
      <c r="H690" s="29"/>
      <c r="R690" s="29"/>
      <c r="S690" s="29"/>
    </row>
    <row r="691" spans="8:19" x14ac:dyDescent="0.25">
      <c r="H691" s="29"/>
      <c r="R691" s="29"/>
    </row>
    <row r="692" spans="8:19" x14ac:dyDescent="0.25">
      <c r="H692" s="29"/>
      <c r="R692" s="29"/>
      <c r="S692" s="29"/>
    </row>
    <row r="693" spans="8:19" x14ac:dyDescent="0.25">
      <c r="H693" s="29"/>
      <c r="R693" s="29"/>
    </row>
    <row r="694" spans="8:19" x14ac:dyDescent="0.25">
      <c r="H694" s="29"/>
      <c r="R694" s="29"/>
    </row>
    <row r="695" spans="8:19" x14ac:dyDescent="0.25">
      <c r="H695" s="29"/>
      <c r="R695" s="29"/>
    </row>
    <row r="696" spans="8:19" x14ac:dyDescent="0.25">
      <c r="H696" s="29"/>
      <c r="R696" s="29"/>
      <c r="S696" s="29"/>
    </row>
    <row r="697" spans="8:19" x14ac:dyDescent="0.25">
      <c r="H697" s="29"/>
      <c r="P697" s="29"/>
      <c r="R697" s="29"/>
    </row>
    <row r="698" spans="8:19" x14ac:dyDescent="0.25">
      <c r="H698" s="29"/>
      <c r="R698" s="29"/>
      <c r="S698" s="29"/>
    </row>
    <row r="699" spans="8:19" x14ac:dyDescent="0.25">
      <c r="H699" s="29"/>
      <c r="R699" s="29"/>
    </row>
    <row r="700" spans="8:19" x14ac:dyDescent="0.25">
      <c r="H700" s="29"/>
      <c r="R700" s="29"/>
    </row>
    <row r="701" spans="8:19" x14ac:dyDescent="0.25">
      <c r="H701" s="29"/>
      <c r="R701" s="29"/>
      <c r="S701" s="29"/>
    </row>
    <row r="702" spans="8:19" x14ac:dyDescent="0.25">
      <c r="H702" s="29"/>
      <c r="R702" s="29"/>
      <c r="S702" s="29"/>
    </row>
    <row r="703" spans="8:19" x14ac:dyDescent="0.25">
      <c r="H703" s="29"/>
      <c r="R703" s="29"/>
    </row>
    <row r="704" spans="8:19" x14ac:dyDescent="0.25">
      <c r="H704" s="29"/>
      <c r="R704" s="29"/>
    </row>
    <row r="705" spans="8:19" x14ac:dyDescent="0.25">
      <c r="H705" s="29"/>
      <c r="R705" s="29"/>
      <c r="S705" s="29"/>
    </row>
    <row r="706" spans="8:19" x14ac:dyDescent="0.25">
      <c r="H706" s="29"/>
      <c r="R706" s="29"/>
      <c r="S706" s="29"/>
    </row>
    <row r="707" spans="8:19" x14ac:dyDescent="0.25">
      <c r="H707" s="29"/>
      <c r="P707" s="29"/>
      <c r="R707" s="29"/>
    </row>
    <row r="708" spans="8:19" x14ac:dyDescent="0.25">
      <c r="H708" s="29"/>
      <c r="R708" s="29"/>
      <c r="S708" s="29"/>
    </row>
    <row r="709" spans="8:19" x14ac:dyDescent="0.25">
      <c r="H709" s="29"/>
      <c r="R709" s="29"/>
    </row>
    <row r="710" spans="8:19" x14ac:dyDescent="0.25">
      <c r="H710" s="29"/>
      <c r="P710" s="29"/>
      <c r="R710" s="29"/>
      <c r="S710" s="29"/>
    </row>
    <row r="711" spans="8:19" x14ac:dyDescent="0.25">
      <c r="H711" s="29"/>
      <c r="R711" s="29"/>
    </row>
    <row r="712" spans="8:19" x14ac:dyDescent="0.25">
      <c r="H712" s="29"/>
      <c r="R712" s="29"/>
      <c r="S712" s="29"/>
    </row>
    <row r="713" spans="8:19" x14ac:dyDescent="0.25">
      <c r="H713" s="29"/>
      <c r="R713" s="29"/>
    </row>
    <row r="714" spans="8:19" x14ac:dyDescent="0.25">
      <c r="H714" s="29"/>
      <c r="R714" s="29"/>
    </row>
    <row r="715" spans="8:19" x14ac:dyDescent="0.25">
      <c r="H715" s="29"/>
      <c r="R715" s="29"/>
    </row>
    <row r="716" spans="8:19" x14ac:dyDescent="0.25">
      <c r="H716" s="29"/>
      <c r="P716" s="29"/>
      <c r="R716" s="29"/>
      <c r="S716" s="29"/>
    </row>
    <row r="717" spans="8:19" x14ac:dyDescent="0.25">
      <c r="H717" s="29"/>
      <c r="R717" s="29"/>
      <c r="S717" s="29"/>
    </row>
    <row r="718" spans="8:19" x14ac:dyDescent="0.25">
      <c r="H718" s="29"/>
      <c r="R718" s="29"/>
    </row>
    <row r="719" spans="8:19" x14ac:dyDescent="0.25">
      <c r="H719" s="29"/>
      <c r="R719" s="29"/>
      <c r="S719" s="29"/>
    </row>
    <row r="720" spans="8:19" x14ac:dyDescent="0.25">
      <c r="H720" s="29"/>
      <c r="R720" s="29"/>
    </row>
    <row r="721" spans="8:19" x14ac:dyDescent="0.25">
      <c r="H721" s="29"/>
      <c r="R721" s="29"/>
    </row>
    <row r="722" spans="8:19" x14ac:dyDescent="0.25">
      <c r="H722" s="29"/>
      <c r="R722" s="29"/>
    </row>
    <row r="723" spans="8:19" x14ac:dyDescent="0.25">
      <c r="H723" s="29"/>
      <c r="R723" s="29"/>
    </row>
    <row r="724" spans="8:19" x14ac:dyDescent="0.25">
      <c r="H724" s="29"/>
      <c r="R724" s="29"/>
    </row>
    <row r="725" spans="8:19" x14ac:dyDescent="0.25">
      <c r="H725" s="29"/>
      <c r="R725" s="29"/>
    </row>
    <row r="726" spans="8:19" x14ac:dyDescent="0.25">
      <c r="H726" s="29"/>
      <c r="R726" s="29"/>
    </row>
    <row r="727" spans="8:19" x14ac:dyDescent="0.25">
      <c r="H727" s="29"/>
      <c r="R727" s="29"/>
    </row>
    <row r="728" spans="8:19" x14ac:dyDescent="0.25">
      <c r="H728" s="29"/>
      <c r="R728" s="29"/>
    </row>
    <row r="729" spans="8:19" x14ac:dyDescent="0.25">
      <c r="H729" s="29"/>
      <c r="R729" s="29"/>
    </row>
    <row r="730" spans="8:19" x14ac:dyDescent="0.25">
      <c r="H730" s="29"/>
      <c r="R730" s="29"/>
    </row>
    <row r="731" spans="8:19" x14ac:dyDescent="0.25">
      <c r="H731" s="29"/>
      <c r="R731" s="29"/>
    </row>
    <row r="732" spans="8:19" x14ac:dyDescent="0.25">
      <c r="H732" s="29"/>
      <c r="R732" s="29"/>
    </row>
    <row r="733" spans="8:19" x14ac:dyDescent="0.25">
      <c r="H733" s="29"/>
      <c r="R733" s="29"/>
    </row>
    <row r="734" spans="8:19" x14ac:dyDescent="0.25">
      <c r="H734" s="29"/>
      <c r="R734" s="29"/>
    </row>
    <row r="735" spans="8:19" x14ac:dyDescent="0.25">
      <c r="H735" s="29"/>
      <c r="R735" s="29"/>
      <c r="S735" s="29"/>
    </row>
    <row r="736" spans="8:19" x14ac:dyDescent="0.25">
      <c r="H736" s="29"/>
      <c r="R736" s="29"/>
    </row>
    <row r="737" spans="8:19" x14ac:dyDescent="0.25">
      <c r="H737" s="29"/>
      <c r="R737" s="29"/>
    </row>
    <row r="738" spans="8:19" x14ac:dyDescent="0.25">
      <c r="H738" s="29"/>
      <c r="R738" s="29"/>
    </row>
    <row r="739" spans="8:19" x14ac:dyDescent="0.25">
      <c r="H739" s="29"/>
      <c r="P739" s="29"/>
      <c r="R739" s="29"/>
      <c r="S739" s="29"/>
    </row>
    <row r="740" spans="8:19" x14ac:dyDescent="0.25">
      <c r="H740" s="29"/>
      <c r="R740" s="29"/>
    </row>
    <row r="741" spans="8:19" x14ac:dyDescent="0.25">
      <c r="H741" s="29"/>
      <c r="R741" s="29"/>
    </row>
    <row r="742" spans="8:19" x14ac:dyDescent="0.25">
      <c r="H742" s="29"/>
      <c r="R742" s="29"/>
      <c r="S742" s="29"/>
    </row>
    <row r="743" spans="8:19" x14ac:dyDescent="0.25">
      <c r="H743" s="29"/>
      <c r="R743" s="29"/>
    </row>
    <row r="744" spans="8:19" x14ac:dyDescent="0.25">
      <c r="H744" s="29"/>
      <c r="R744" s="29"/>
    </row>
    <row r="745" spans="8:19" x14ac:dyDescent="0.25">
      <c r="H745" s="29"/>
      <c r="R745" s="29"/>
    </row>
    <row r="746" spans="8:19" x14ac:dyDescent="0.25">
      <c r="H746" s="29"/>
      <c r="R746" s="29"/>
    </row>
    <row r="747" spans="8:19" x14ac:dyDescent="0.25">
      <c r="H747" s="29"/>
      <c r="P747" s="29"/>
      <c r="R747" s="29"/>
    </row>
    <row r="748" spans="8:19" x14ac:dyDescent="0.25">
      <c r="H748" s="29"/>
      <c r="R748" s="29"/>
    </row>
    <row r="749" spans="8:19" x14ac:dyDescent="0.25">
      <c r="H749" s="29"/>
      <c r="R749" s="29"/>
    </row>
    <row r="750" spans="8:19" x14ac:dyDescent="0.25">
      <c r="H750" s="29"/>
      <c r="R750" s="29"/>
      <c r="S750" s="29"/>
    </row>
    <row r="751" spans="8:19" x14ac:dyDescent="0.25">
      <c r="H751" s="29"/>
      <c r="R751" s="29"/>
    </row>
    <row r="752" spans="8:19" x14ac:dyDescent="0.25">
      <c r="H752" s="29"/>
      <c r="R752" s="29"/>
    </row>
    <row r="753" spans="8:19" x14ac:dyDescent="0.25">
      <c r="H753" s="29"/>
      <c r="P753" s="29"/>
      <c r="R753" s="29"/>
      <c r="S753" s="29"/>
    </row>
    <row r="754" spans="8:19" x14ac:dyDescent="0.25">
      <c r="H754" s="29"/>
      <c r="R754" s="29"/>
    </row>
    <row r="755" spans="8:19" x14ac:dyDescent="0.25">
      <c r="H755" s="29"/>
      <c r="R755" s="29"/>
    </row>
    <row r="756" spans="8:19" x14ac:dyDescent="0.25">
      <c r="H756" s="29"/>
      <c r="R756" s="29"/>
    </row>
    <row r="757" spans="8:19" x14ac:dyDescent="0.25">
      <c r="H757" s="29"/>
      <c r="R757" s="29"/>
    </row>
    <row r="758" spans="8:19" x14ac:dyDescent="0.25">
      <c r="H758" s="29"/>
      <c r="P758" s="29"/>
      <c r="R758" s="29"/>
      <c r="S758" s="29"/>
    </row>
    <row r="759" spans="8:19" x14ac:dyDescent="0.25">
      <c r="H759" s="29"/>
      <c r="R759" s="29"/>
    </row>
    <row r="760" spans="8:19" x14ac:dyDescent="0.25">
      <c r="H760" s="29"/>
      <c r="P760" s="29"/>
      <c r="R760" s="29"/>
    </row>
    <row r="761" spans="8:19" x14ac:dyDescent="0.25">
      <c r="H761" s="29"/>
      <c r="R761" s="29"/>
    </row>
    <row r="762" spans="8:19" x14ac:dyDescent="0.25">
      <c r="H762" s="29"/>
      <c r="R762" s="29"/>
    </row>
    <row r="763" spans="8:19" x14ac:dyDescent="0.25">
      <c r="H763" s="29"/>
      <c r="R763" s="29"/>
      <c r="S763" s="29"/>
    </row>
    <row r="764" spans="8:19" x14ac:dyDescent="0.25">
      <c r="H764" s="29"/>
      <c r="R764" s="29"/>
    </row>
    <row r="765" spans="8:19" x14ac:dyDescent="0.25">
      <c r="H765" s="29"/>
      <c r="P765" s="29"/>
      <c r="R765" s="29"/>
    </row>
    <row r="766" spans="8:19" x14ac:dyDescent="0.25">
      <c r="H766" s="29"/>
      <c r="R766" s="29"/>
      <c r="S766" s="29"/>
    </row>
    <row r="767" spans="8:19" x14ac:dyDescent="0.25">
      <c r="H767" s="29"/>
      <c r="R767" s="29"/>
      <c r="S767" s="29"/>
    </row>
    <row r="768" spans="8:19" x14ac:dyDescent="0.25">
      <c r="H768" s="29"/>
      <c r="R768" s="29"/>
    </row>
    <row r="769" spans="8:19" x14ac:dyDescent="0.25">
      <c r="H769" s="29"/>
      <c r="P769" s="29"/>
      <c r="R769" s="29"/>
    </row>
    <row r="770" spans="8:19" x14ac:dyDescent="0.25">
      <c r="H770" s="29"/>
      <c r="R770" s="29"/>
      <c r="S770" s="29"/>
    </row>
    <row r="771" spans="8:19" x14ac:dyDescent="0.25">
      <c r="H771" s="29"/>
      <c r="R771" s="29"/>
      <c r="S771" s="29"/>
    </row>
    <row r="772" spans="8:19" x14ac:dyDescent="0.25">
      <c r="H772" s="29"/>
      <c r="R772" s="29"/>
      <c r="S772" s="29"/>
    </row>
    <row r="773" spans="8:19" x14ac:dyDescent="0.25">
      <c r="H773" s="29"/>
      <c r="R773" s="29"/>
      <c r="S773" s="29"/>
    </row>
    <row r="774" spans="8:19" x14ac:dyDescent="0.25">
      <c r="H774" s="29"/>
      <c r="R774" s="29"/>
    </row>
    <row r="775" spans="8:19" x14ac:dyDescent="0.25">
      <c r="H775" s="29"/>
      <c r="R775" s="29"/>
      <c r="S775" s="29"/>
    </row>
    <row r="776" spans="8:19" x14ac:dyDescent="0.25">
      <c r="H776" s="29"/>
      <c r="R776" s="29"/>
      <c r="S776" s="29"/>
    </row>
    <row r="777" spans="8:19" x14ac:dyDescent="0.25">
      <c r="H777" s="29"/>
      <c r="R777" s="29"/>
      <c r="S777" s="29"/>
    </row>
    <row r="778" spans="8:19" x14ac:dyDescent="0.25">
      <c r="H778" s="29"/>
      <c r="P778" s="29"/>
      <c r="R778" s="29"/>
      <c r="S778" s="29"/>
    </row>
    <row r="779" spans="8:19" x14ac:dyDescent="0.25">
      <c r="H779" s="29"/>
      <c r="R779" s="29"/>
    </row>
    <row r="780" spans="8:19" x14ac:dyDescent="0.25">
      <c r="H780" s="29"/>
      <c r="R780" s="29"/>
      <c r="S780" s="29"/>
    </row>
    <row r="781" spans="8:19" x14ac:dyDescent="0.25">
      <c r="H781" s="29"/>
      <c r="R781" s="29"/>
    </row>
    <row r="782" spans="8:19" x14ac:dyDescent="0.25">
      <c r="H782" s="29"/>
      <c r="R782" s="29"/>
    </row>
    <row r="783" spans="8:19" x14ac:dyDescent="0.25">
      <c r="H783" s="29"/>
      <c r="R783" s="29"/>
    </row>
    <row r="784" spans="8:19" x14ac:dyDescent="0.25">
      <c r="H784" s="29"/>
      <c r="R784" s="29"/>
      <c r="S784" s="29"/>
    </row>
    <row r="785" spans="8:19" x14ac:dyDescent="0.25">
      <c r="H785" s="29"/>
      <c r="R785" s="29"/>
    </row>
    <row r="786" spans="8:19" x14ac:dyDescent="0.25">
      <c r="H786" s="29"/>
      <c r="P786" s="29"/>
      <c r="R786" s="29"/>
    </row>
    <row r="787" spans="8:19" x14ac:dyDescent="0.25">
      <c r="H787" s="29"/>
      <c r="R787" s="29"/>
      <c r="S787" s="29"/>
    </row>
    <row r="788" spans="8:19" x14ac:dyDescent="0.25">
      <c r="H788" s="29"/>
      <c r="R788" s="29"/>
    </row>
    <row r="789" spans="8:19" x14ac:dyDescent="0.25">
      <c r="H789" s="29"/>
      <c r="R789" s="29"/>
      <c r="S789" s="29"/>
    </row>
    <row r="790" spans="8:19" x14ac:dyDescent="0.25">
      <c r="H790" s="29"/>
      <c r="R790" s="29"/>
    </row>
    <row r="791" spans="8:19" x14ac:dyDescent="0.25">
      <c r="H791" s="29"/>
      <c r="R791" s="29"/>
    </row>
    <row r="792" spans="8:19" x14ac:dyDescent="0.25">
      <c r="H792" s="29"/>
      <c r="R792" s="29"/>
    </row>
    <row r="793" spans="8:19" x14ac:dyDescent="0.25">
      <c r="H793" s="29"/>
      <c r="R793" s="29"/>
      <c r="S793" s="29"/>
    </row>
    <row r="794" spans="8:19" x14ac:dyDescent="0.25">
      <c r="H794" s="29"/>
      <c r="R794" s="29"/>
    </row>
    <row r="795" spans="8:19" x14ac:dyDescent="0.25">
      <c r="H795" s="29"/>
      <c r="R795" s="29"/>
      <c r="S795" s="29"/>
    </row>
    <row r="796" spans="8:19" x14ac:dyDescent="0.25">
      <c r="H796" s="29"/>
      <c r="R796" s="29"/>
    </row>
    <row r="797" spans="8:19" x14ac:dyDescent="0.25">
      <c r="H797" s="29"/>
      <c r="R797" s="29"/>
    </row>
    <row r="798" spans="8:19" x14ac:dyDescent="0.25">
      <c r="H798" s="29"/>
      <c r="R798" s="29"/>
    </row>
    <row r="799" spans="8:19" x14ac:dyDescent="0.25">
      <c r="H799" s="29"/>
      <c r="R799" s="29"/>
    </row>
    <row r="800" spans="8:19" x14ac:dyDescent="0.25">
      <c r="H800" s="29"/>
      <c r="R800" s="29"/>
    </row>
    <row r="801" spans="8:19" x14ac:dyDescent="0.25">
      <c r="H801" s="29"/>
      <c r="R801" s="29"/>
    </row>
    <row r="802" spans="8:19" x14ac:dyDescent="0.25">
      <c r="H802" s="29"/>
      <c r="R802" s="29"/>
    </row>
    <row r="803" spans="8:19" x14ac:dyDescent="0.25">
      <c r="H803" s="29"/>
      <c r="R803" s="29"/>
    </row>
    <row r="804" spans="8:19" x14ac:dyDescent="0.25">
      <c r="H804" s="29"/>
      <c r="R804" s="29"/>
    </row>
    <row r="805" spans="8:19" x14ac:dyDescent="0.25">
      <c r="H805" s="29"/>
      <c r="R805" s="29"/>
    </row>
    <row r="806" spans="8:19" x14ac:dyDescent="0.25">
      <c r="H806" s="29"/>
      <c r="P806" s="29"/>
      <c r="R806" s="29"/>
    </row>
    <row r="807" spans="8:19" x14ac:dyDescent="0.25">
      <c r="H807" s="29"/>
      <c r="P807" s="29"/>
      <c r="R807" s="29"/>
    </row>
    <row r="808" spans="8:19" x14ac:dyDescent="0.25">
      <c r="H808" s="29"/>
      <c r="R808" s="29"/>
    </row>
    <row r="809" spans="8:19" x14ac:dyDescent="0.25">
      <c r="H809" s="29"/>
      <c r="R809" s="29"/>
      <c r="S809" s="29"/>
    </row>
    <row r="810" spans="8:19" x14ac:dyDescent="0.25">
      <c r="H810" s="29"/>
      <c r="R810" s="29"/>
    </row>
    <row r="811" spans="8:19" x14ac:dyDescent="0.25">
      <c r="H811" s="29"/>
      <c r="R811" s="29"/>
      <c r="S811" s="29"/>
    </row>
    <row r="812" spans="8:19" x14ac:dyDescent="0.25">
      <c r="H812" s="29"/>
      <c r="R812" s="29"/>
    </row>
    <row r="813" spans="8:19" x14ac:dyDescent="0.25">
      <c r="H813" s="29"/>
      <c r="R813" s="29"/>
      <c r="S813" s="29"/>
    </row>
    <row r="814" spans="8:19" x14ac:dyDescent="0.25">
      <c r="H814" s="29"/>
      <c r="R814" s="29"/>
    </row>
    <row r="815" spans="8:19" x14ac:dyDescent="0.25">
      <c r="H815" s="29"/>
      <c r="R815" s="29"/>
      <c r="S815" s="29"/>
    </row>
    <row r="816" spans="8:19" x14ac:dyDescent="0.25">
      <c r="H816" s="29"/>
      <c r="R816" s="29"/>
      <c r="S816" s="29"/>
    </row>
    <row r="817" spans="8:19" x14ac:dyDescent="0.25">
      <c r="H817" s="29"/>
      <c r="R817" s="29"/>
    </row>
    <row r="818" spans="8:19" x14ac:dyDescent="0.25">
      <c r="H818" s="29"/>
      <c r="P818" s="29"/>
      <c r="R818" s="29"/>
    </row>
    <row r="819" spans="8:19" x14ac:dyDescent="0.25">
      <c r="H819" s="29"/>
      <c r="R819" s="29"/>
    </row>
    <row r="820" spans="8:19" x14ac:dyDescent="0.25">
      <c r="H820" s="29"/>
      <c r="R820" s="29"/>
    </row>
    <row r="821" spans="8:19" x14ac:dyDescent="0.25">
      <c r="H821" s="29"/>
      <c r="R821" s="29"/>
    </row>
    <row r="822" spans="8:19" x14ac:dyDescent="0.25">
      <c r="H822" s="29"/>
      <c r="R822" s="29"/>
    </row>
    <row r="823" spans="8:19" x14ac:dyDescent="0.25">
      <c r="H823" s="29"/>
      <c r="R823" s="29"/>
    </row>
    <row r="824" spans="8:19" x14ac:dyDescent="0.25">
      <c r="H824" s="29"/>
      <c r="R824" s="29"/>
    </row>
    <row r="825" spans="8:19" x14ac:dyDescent="0.25">
      <c r="H825" s="29"/>
      <c r="R825" s="29"/>
    </row>
    <row r="826" spans="8:19" x14ac:dyDescent="0.25">
      <c r="H826" s="29"/>
      <c r="R826" s="29"/>
    </row>
    <row r="827" spans="8:19" x14ac:dyDescent="0.25">
      <c r="H827" s="29"/>
      <c r="R827" s="29"/>
    </row>
    <row r="828" spans="8:19" x14ac:dyDescent="0.25">
      <c r="H828" s="29"/>
      <c r="R828" s="29"/>
    </row>
    <row r="829" spans="8:19" x14ac:dyDescent="0.25">
      <c r="H829" s="29"/>
      <c r="R829" s="29"/>
    </row>
    <row r="830" spans="8:19" x14ac:dyDescent="0.25">
      <c r="H830" s="29"/>
      <c r="R830" s="29"/>
      <c r="S830" s="29"/>
    </row>
    <row r="831" spans="8:19" x14ac:dyDescent="0.25">
      <c r="H831" s="29"/>
      <c r="R831" s="29"/>
    </row>
    <row r="832" spans="8:19" x14ac:dyDescent="0.25">
      <c r="H832" s="29"/>
      <c r="P832" s="29"/>
      <c r="R832" s="29"/>
      <c r="S832" s="29"/>
    </row>
    <row r="833" spans="8:19" x14ac:dyDescent="0.25">
      <c r="H833" s="29"/>
      <c r="R833" s="29"/>
    </row>
    <row r="834" spans="8:19" x14ac:dyDescent="0.25">
      <c r="H834" s="29"/>
      <c r="R834" s="29"/>
    </row>
    <row r="835" spans="8:19" x14ac:dyDescent="0.25">
      <c r="H835" s="29"/>
      <c r="R835" s="29"/>
    </row>
    <row r="836" spans="8:19" x14ac:dyDescent="0.25">
      <c r="H836" s="29"/>
      <c r="R836" s="29"/>
      <c r="S836" s="29"/>
    </row>
    <row r="837" spans="8:19" x14ac:dyDescent="0.25">
      <c r="H837" s="29"/>
      <c r="R837" s="29"/>
      <c r="S837" s="29"/>
    </row>
    <row r="838" spans="8:19" x14ac:dyDescent="0.25">
      <c r="H838" s="29"/>
      <c r="R838" s="29"/>
    </row>
    <row r="839" spans="8:19" x14ac:dyDescent="0.25">
      <c r="H839" s="29"/>
      <c r="R839" s="29"/>
    </row>
    <row r="840" spans="8:19" x14ac:dyDescent="0.25">
      <c r="H840" s="29"/>
      <c r="R840" s="29"/>
      <c r="S840" s="29"/>
    </row>
    <row r="841" spans="8:19" x14ac:dyDescent="0.25">
      <c r="H841" s="29"/>
      <c r="P841" s="29"/>
      <c r="R841" s="29"/>
      <c r="S841" s="29"/>
    </row>
    <row r="842" spans="8:19" x14ac:dyDescent="0.25">
      <c r="H842" s="29"/>
      <c r="R842" s="29"/>
    </row>
    <row r="843" spans="8:19" x14ac:dyDescent="0.25">
      <c r="H843" s="29"/>
      <c r="R843" s="29"/>
      <c r="S843" s="29"/>
    </row>
    <row r="844" spans="8:19" x14ac:dyDescent="0.25">
      <c r="H844" s="29"/>
      <c r="R844" s="29"/>
      <c r="S844" s="29"/>
    </row>
    <row r="845" spans="8:19" x14ac:dyDescent="0.25">
      <c r="H845" s="29"/>
      <c r="R845" s="29"/>
      <c r="S845" s="29"/>
    </row>
    <row r="846" spans="8:19" x14ac:dyDescent="0.25">
      <c r="H846" s="29"/>
      <c r="R846" s="29"/>
    </row>
    <row r="847" spans="8:19" x14ac:dyDescent="0.25">
      <c r="H847" s="29"/>
      <c r="R847" s="29"/>
    </row>
    <row r="848" spans="8:19" x14ac:dyDescent="0.25">
      <c r="H848" s="29"/>
      <c r="R848" s="29"/>
    </row>
    <row r="849" spans="8:19" x14ac:dyDescent="0.25">
      <c r="H849" s="29"/>
      <c r="R849" s="29"/>
      <c r="S849" s="29"/>
    </row>
    <row r="850" spans="8:19" x14ac:dyDescent="0.25">
      <c r="H850" s="29"/>
      <c r="R850" s="29"/>
      <c r="S850" s="29"/>
    </row>
    <row r="851" spans="8:19" x14ac:dyDescent="0.25">
      <c r="H851" s="29"/>
      <c r="R851" s="29"/>
      <c r="S851" s="29"/>
    </row>
    <row r="852" spans="8:19" x14ac:dyDescent="0.25">
      <c r="H852" s="29"/>
      <c r="R852" s="29"/>
    </row>
    <row r="853" spans="8:19" x14ac:dyDescent="0.25">
      <c r="H853" s="29"/>
      <c r="R853" s="29"/>
    </row>
    <row r="854" spans="8:19" x14ac:dyDescent="0.25">
      <c r="H854" s="29"/>
      <c r="R854" s="29"/>
    </row>
    <row r="855" spans="8:19" x14ac:dyDescent="0.25">
      <c r="H855" s="29"/>
      <c r="R855" s="29"/>
    </row>
    <row r="856" spans="8:19" x14ac:dyDescent="0.25">
      <c r="H856" s="29"/>
      <c r="R856" s="29"/>
    </row>
    <row r="857" spans="8:19" x14ac:dyDescent="0.25">
      <c r="H857" s="29"/>
      <c r="R857" s="29"/>
    </row>
    <row r="858" spans="8:19" x14ac:dyDescent="0.25">
      <c r="H858" s="29"/>
      <c r="R858" s="29"/>
    </row>
    <row r="859" spans="8:19" x14ac:dyDescent="0.25">
      <c r="H859" s="29"/>
      <c r="R859" s="29"/>
      <c r="S859" s="29"/>
    </row>
    <row r="860" spans="8:19" x14ac:dyDescent="0.25">
      <c r="H860" s="29"/>
      <c r="R860" s="29"/>
    </row>
    <row r="861" spans="8:19" x14ac:dyDescent="0.25">
      <c r="H861" s="29"/>
      <c r="R861" s="29"/>
    </row>
    <row r="862" spans="8:19" x14ac:dyDescent="0.25">
      <c r="H862" s="29"/>
      <c r="R862" s="29"/>
    </row>
    <row r="863" spans="8:19" x14ac:dyDescent="0.25">
      <c r="H863" s="29"/>
      <c r="R863" s="29"/>
    </row>
    <row r="864" spans="8:19" x14ac:dyDescent="0.25">
      <c r="H864" s="29"/>
      <c r="R864" s="29"/>
    </row>
    <row r="865" spans="8:19" x14ac:dyDescent="0.25">
      <c r="H865" s="29"/>
      <c r="P865" s="29"/>
      <c r="R865" s="29"/>
    </row>
    <row r="866" spans="8:19" x14ac:dyDescent="0.25">
      <c r="H866" s="29"/>
      <c r="R866" s="29"/>
    </row>
    <row r="867" spans="8:19" x14ac:dyDescent="0.25">
      <c r="H867" s="29"/>
      <c r="R867" s="29"/>
    </row>
    <row r="868" spans="8:19" x14ac:dyDescent="0.25">
      <c r="H868" s="29"/>
      <c r="R868" s="29"/>
    </row>
    <row r="869" spans="8:19" x14ac:dyDescent="0.25">
      <c r="H869" s="29"/>
      <c r="R869" s="29"/>
    </row>
    <row r="870" spans="8:19" x14ac:dyDescent="0.25">
      <c r="H870" s="29"/>
      <c r="R870" s="29"/>
    </row>
    <row r="871" spans="8:19" x14ac:dyDescent="0.25">
      <c r="H871" s="29"/>
      <c r="R871" s="29"/>
      <c r="S871" s="29"/>
    </row>
    <row r="872" spans="8:19" x14ac:dyDescent="0.25">
      <c r="H872" s="29"/>
      <c r="R872" s="29"/>
      <c r="S872" s="29"/>
    </row>
    <row r="873" spans="8:19" x14ac:dyDescent="0.25">
      <c r="H873" s="29"/>
      <c r="R873" s="29"/>
    </row>
    <row r="874" spans="8:19" x14ac:dyDescent="0.25">
      <c r="H874" s="29"/>
      <c r="R874" s="29"/>
    </row>
    <row r="875" spans="8:19" x14ac:dyDescent="0.25">
      <c r="H875" s="29"/>
      <c r="R875" s="29"/>
      <c r="S875" s="29"/>
    </row>
    <row r="876" spans="8:19" x14ac:dyDescent="0.25">
      <c r="H876" s="29"/>
      <c r="R876" s="29"/>
      <c r="S876" s="29"/>
    </row>
    <row r="877" spans="8:19" x14ac:dyDescent="0.25">
      <c r="H877" s="29"/>
      <c r="R877" s="29"/>
    </row>
    <row r="878" spans="8:19" x14ac:dyDescent="0.25">
      <c r="H878" s="29"/>
      <c r="R878" s="29"/>
      <c r="S878" s="29"/>
    </row>
    <row r="879" spans="8:19" x14ac:dyDescent="0.25">
      <c r="H879" s="29"/>
      <c r="R879" s="29"/>
    </row>
    <row r="880" spans="8:19" x14ac:dyDescent="0.25">
      <c r="H880" s="29"/>
      <c r="R880" s="29"/>
    </row>
    <row r="881" spans="8:19" x14ac:dyDescent="0.25">
      <c r="H881" s="29"/>
      <c r="R881" s="29"/>
    </row>
    <row r="882" spans="8:19" x14ac:dyDescent="0.25">
      <c r="H882" s="29"/>
      <c r="R882" s="29"/>
    </row>
    <row r="883" spans="8:19" x14ac:dyDescent="0.25">
      <c r="H883" s="29"/>
      <c r="R883" s="29"/>
    </row>
    <row r="884" spans="8:19" x14ac:dyDescent="0.25">
      <c r="H884" s="29"/>
      <c r="R884" s="29"/>
    </row>
    <row r="885" spans="8:19" x14ac:dyDescent="0.25">
      <c r="H885" s="29"/>
      <c r="R885" s="29"/>
    </row>
    <row r="886" spans="8:19" x14ac:dyDescent="0.25">
      <c r="H886" s="29"/>
      <c r="R886" s="29"/>
    </row>
    <row r="887" spans="8:19" x14ac:dyDescent="0.25">
      <c r="H887" s="29"/>
      <c r="R887" s="29"/>
      <c r="S887" s="29"/>
    </row>
    <row r="888" spans="8:19" x14ac:dyDescent="0.25">
      <c r="H888" s="29"/>
      <c r="R888" s="29"/>
      <c r="S888" s="29"/>
    </row>
    <row r="889" spans="8:19" x14ac:dyDescent="0.25">
      <c r="H889" s="29"/>
      <c r="R889" s="29"/>
    </row>
    <row r="890" spans="8:19" x14ac:dyDescent="0.25">
      <c r="H890" s="29"/>
      <c r="R890" s="29"/>
    </row>
    <row r="891" spans="8:19" x14ac:dyDescent="0.25">
      <c r="H891" s="29"/>
      <c r="R891" s="29"/>
      <c r="S891" s="29"/>
    </row>
    <row r="892" spans="8:19" x14ac:dyDescent="0.25">
      <c r="H892" s="29"/>
      <c r="R892" s="29"/>
    </row>
    <row r="893" spans="8:19" x14ac:dyDescent="0.25">
      <c r="H893" s="29"/>
      <c r="R893" s="29"/>
    </row>
    <row r="894" spans="8:19" x14ac:dyDescent="0.25">
      <c r="H894" s="29"/>
      <c r="R894" s="29"/>
    </row>
    <row r="895" spans="8:19" x14ac:dyDescent="0.25">
      <c r="H895" s="29"/>
      <c r="R895" s="29"/>
    </row>
    <row r="896" spans="8:19" x14ac:dyDescent="0.25">
      <c r="H896" s="29"/>
      <c r="R896" s="29"/>
    </row>
    <row r="897" spans="8:19" x14ac:dyDescent="0.25">
      <c r="H897" s="29"/>
      <c r="P897" s="29"/>
      <c r="R897" s="29"/>
    </row>
    <row r="898" spans="8:19" x14ac:dyDescent="0.25">
      <c r="H898" s="29"/>
      <c r="P898" s="29"/>
      <c r="R898" s="29"/>
    </row>
    <row r="899" spans="8:19" x14ac:dyDescent="0.25">
      <c r="H899" s="29"/>
      <c r="R899" s="29"/>
    </row>
    <row r="900" spans="8:19" x14ac:dyDescent="0.25">
      <c r="H900" s="29"/>
      <c r="R900" s="29"/>
    </row>
    <row r="901" spans="8:19" x14ac:dyDescent="0.25">
      <c r="H901" s="29"/>
      <c r="P901" s="29"/>
      <c r="R901" s="29"/>
    </row>
    <row r="902" spans="8:19" x14ac:dyDescent="0.25">
      <c r="H902" s="29"/>
      <c r="R902" s="29"/>
    </row>
    <row r="903" spans="8:19" x14ac:dyDescent="0.25">
      <c r="H903" s="29"/>
      <c r="R903" s="29"/>
      <c r="S903" s="29"/>
    </row>
    <row r="904" spans="8:19" x14ac:dyDescent="0.25">
      <c r="H904" s="29"/>
      <c r="R904" s="29"/>
    </row>
    <row r="905" spans="8:19" x14ac:dyDescent="0.25">
      <c r="H905" s="29"/>
      <c r="R905" s="29"/>
    </row>
    <row r="906" spans="8:19" x14ac:dyDescent="0.25">
      <c r="H906" s="29"/>
      <c r="P906" s="29"/>
      <c r="R906" s="29"/>
    </row>
    <row r="907" spans="8:19" x14ac:dyDescent="0.25">
      <c r="H907" s="29"/>
      <c r="R907" s="29"/>
    </row>
    <row r="908" spans="8:19" x14ac:dyDescent="0.25">
      <c r="H908" s="29"/>
      <c r="R908" s="29"/>
    </row>
    <row r="909" spans="8:19" x14ac:dyDescent="0.25">
      <c r="H909" s="29"/>
      <c r="R909" s="29"/>
    </row>
    <row r="910" spans="8:19" x14ac:dyDescent="0.25">
      <c r="H910" s="29"/>
      <c r="R910" s="29"/>
    </row>
    <row r="911" spans="8:19" x14ac:dyDescent="0.25">
      <c r="H911" s="29"/>
      <c r="R911" s="29"/>
    </row>
    <row r="912" spans="8:19" x14ac:dyDescent="0.25">
      <c r="H912" s="29"/>
      <c r="R912" s="29"/>
      <c r="S912" s="29"/>
    </row>
    <row r="913" spans="8:19" x14ac:dyDescent="0.25">
      <c r="H913" s="29"/>
      <c r="R913" s="29"/>
      <c r="S913" s="29"/>
    </row>
    <row r="914" spans="8:19" x14ac:dyDescent="0.25">
      <c r="H914" s="29"/>
      <c r="R914" s="29"/>
      <c r="S914" s="29"/>
    </row>
    <row r="915" spans="8:19" x14ac:dyDescent="0.25">
      <c r="H915" s="29"/>
      <c r="R915" s="29"/>
    </row>
    <row r="916" spans="8:19" x14ac:dyDescent="0.25">
      <c r="H916" s="29"/>
      <c r="R916" s="29"/>
    </row>
    <row r="917" spans="8:19" x14ac:dyDescent="0.25">
      <c r="H917" s="29"/>
      <c r="R917" s="29"/>
    </row>
    <row r="918" spans="8:19" x14ac:dyDescent="0.25">
      <c r="H918" s="29"/>
      <c r="R918" s="29"/>
    </row>
    <row r="919" spans="8:19" x14ac:dyDescent="0.25">
      <c r="H919" s="29"/>
      <c r="R919" s="29"/>
    </row>
    <row r="920" spans="8:19" x14ac:dyDescent="0.25">
      <c r="H920" s="29"/>
      <c r="R920" s="29"/>
      <c r="S920" s="29"/>
    </row>
    <row r="921" spans="8:19" x14ac:dyDescent="0.25">
      <c r="H921" s="29"/>
      <c r="R921" s="29"/>
    </row>
    <row r="922" spans="8:19" x14ac:dyDescent="0.25">
      <c r="H922" s="29"/>
      <c r="R922" s="29"/>
    </row>
    <row r="923" spans="8:19" x14ac:dyDescent="0.25">
      <c r="H923" s="29"/>
      <c r="R923" s="29"/>
    </row>
    <row r="924" spans="8:19" x14ac:dyDescent="0.25">
      <c r="H924" s="29"/>
      <c r="R924" s="29"/>
    </row>
    <row r="925" spans="8:19" x14ac:dyDescent="0.25">
      <c r="H925" s="29"/>
      <c r="R925" s="29"/>
    </row>
    <row r="926" spans="8:19" x14ac:dyDescent="0.25">
      <c r="H926" s="29"/>
      <c r="R926" s="29"/>
      <c r="S926" s="29"/>
    </row>
    <row r="927" spans="8:19" x14ac:dyDescent="0.25">
      <c r="H927" s="29"/>
      <c r="R927" s="29"/>
    </row>
    <row r="928" spans="8:19" x14ac:dyDescent="0.25">
      <c r="H928" s="29"/>
      <c r="R928" s="29"/>
    </row>
    <row r="929" spans="8:19" x14ac:dyDescent="0.25">
      <c r="H929" s="29"/>
      <c r="P929" s="29"/>
      <c r="R929" s="29"/>
    </row>
    <row r="930" spans="8:19" x14ac:dyDescent="0.25">
      <c r="H930" s="29"/>
      <c r="R930" s="29"/>
    </row>
    <row r="931" spans="8:19" x14ac:dyDescent="0.25">
      <c r="H931" s="29"/>
      <c r="R931" s="29"/>
      <c r="S931" s="29"/>
    </row>
    <row r="932" spans="8:19" x14ac:dyDescent="0.25">
      <c r="H932" s="29"/>
      <c r="R932" s="29"/>
    </row>
    <row r="933" spans="8:19" x14ac:dyDescent="0.25">
      <c r="H933" s="29"/>
      <c r="R933" s="29"/>
    </row>
    <row r="934" spans="8:19" x14ac:dyDescent="0.25">
      <c r="H934" s="29"/>
      <c r="P934" s="29"/>
      <c r="R934" s="29"/>
    </row>
    <row r="935" spans="8:19" x14ac:dyDescent="0.25">
      <c r="H935" s="29"/>
      <c r="R935" s="29"/>
    </row>
    <row r="936" spans="8:19" x14ac:dyDescent="0.25">
      <c r="H936" s="29"/>
      <c r="R936" s="29"/>
      <c r="S936" s="29"/>
    </row>
    <row r="937" spans="8:19" x14ac:dyDescent="0.25">
      <c r="H937" s="29"/>
      <c r="R937" s="29"/>
    </row>
    <row r="938" spans="8:19" x14ac:dyDescent="0.25">
      <c r="H938" s="29"/>
      <c r="R938" s="29"/>
    </row>
    <row r="939" spans="8:19" x14ac:dyDescent="0.25">
      <c r="H939" s="29"/>
      <c r="R939" s="29"/>
      <c r="S939" s="29"/>
    </row>
    <row r="940" spans="8:19" x14ac:dyDescent="0.25">
      <c r="H940" s="29"/>
      <c r="R940" s="29"/>
    </row>
    <row r="941" spans="8:19" x14ac:dyDescent="0.25">
      <c r="H941" s="29"/>
      <c r="R941" s="29"/>
      <c r="S941" s="29"/>
    </row>
    <row r="942" spans="8:19" x14ac:dyDescent="0.25">
      <c r="H942" s="29"/>
      <c r="R942" s="29"/>
    </row>
    <row r="943" spans="8:19" x14ac:dyDescent="0.25">
      <c r="H943" s="29"/>
      <c r="R943" s="29"/>
    </row>
    <row r="944" spans="8:19" x14ac:dyDescent="0.25">
      <c r="H944" s="29"/>
      <c r="R944" s="29"/>
    </row>
    <row r="945" spans="8:28" x14ac:dyDescent="0.25">
      <c r="H945" s="29"/>
      <c r="R945" s="29"/>
    </row>
    <row r="946" spans="8:28" x14ac:dyDescent="0.25">
      <c r="H946" s="29"/>
      <c r="R946" s="29"/>
    </row>
    <row r="947" spans="8:28" x14ac:dyDescent="0.25">
      <c r="H947" s="29"/>
      <c r="R947" s="29"/>
      <c r="S947" s="29"/>
    </row>
    <row r="948" spans="8:28" x14ac:dyDescent="0.25">
      <c r="H948" s="29"/>
      <c r="R948" s="29"/>
      <c r="S948" s="29"/>
    </row>
    <row r="949" spans="8:28" x14ac:dyDescent="0.25">
      <c r="H949" s="29"/>
      <c r="R949" s="29"/>
    </row>
    <row r="950" spans="8:28" x14ac:dyDescent="0.25">
      <c r="H950" s="29"/>
      <c r="R950" s="29"/>
      <c r="S950" s="29"/>
    </row>
    <row r="951" spans="8:28" x14ac:dyDescent="0.25">
      <c r="H951" s="29"/>
      <c r="R951" s="29"/>
    </row>
    <row r="952" spans="8:28" x14ac:dyDescent="0.25">
      <c r="H952" s="29"/>
      <c r="R952" s="29"/>
      <c r="S952" s="29"/>
      <c r="AB952" s="29"/>
    </row>
    <row r="953" spans="8:28" x14ac:dyDescent="0.25">
      <c r="H953" s="29"/>
      <c r="R953" s="29"/>
    </row>
    <row r="954" spans="8:28" x14ac:dyDescent="0.25">
      <c r="H954" s="29"/>
      <c r="R954" s="29"/>
    </row>
    <row r="955" spans="8:28" x14ac:dyDescent="0.25">
      <c r="H955" s="29"/>
      <c r="R955" s="29"/>
    </row>
    <row r="956" spans="8:28" x14ac:dyDescent="0.25">
      <c r="H956" s="29"/>
      <c r="R956" s="29"/>
    </row>
    <row r="957" spans="8:28" x14ac:dyDescent="0.25">
      <c r="H957" s="29"/>
      <c r="R957" s="29"/>
    </row>
    <row r="958" spans="8:28" x14ac:dyDescent="0.25">
      <c r="H958" s="29"/>
      <c r="R958" s="29"/>
    </row>
    <row r="959" spans="8:28" x14ac:dyDescent="0.25">
      <c r="H959" s="29"/>
      <c r="R959" s="29"/>
      <c r="S959" s="29"/>
    </row>
    <row r="960" spans="8:28" x14ac:dyDescent="0.25">
      <c r="H960" s="29"/>
      <c r="R960" s="29"/>
    </row>
    <row r="961" spans="8:19" x14ac:dyDescent="0.25">
      <c r="H961" s="29"/>
      <c r="R961" s="29"/>
    </row>
    <row r="962" spans="8:19" x14ac:dyDescent="0.25">
      <c r="H962" s="29"/>
      <c r="R962" s="29"/>
    </row>
    <row r="963" spans="8:19" x14ac:dyDescent="0.25">
      <c r="H963" s="29"/>
      <c r="R963" s="29"/>
    </row>
    <row r="964" spans="8:19" x14ac:dyDescent="0.25">
      <c r="H964" s="29"/>
      <c r="R964" s="29"/>
    </row>
    <row r="965" spans="8:19" x14ac:dyDescent="0.25">
      <c r="H965" s="29"/>
      <c r="R965" s="29"/>
    </row>
    <row r="966" spans="8:19" x14ac:dyDescent="0.25">
      <c r="H966" s="29"/>
      <c r="R966" s="29"/>
    </row>
    <row r="967" spans="8:19" x14ac:dyDescent="0.25">
      <c r="H967" s="29"/>
      <c r="R967" s="29"/>
    </row>
    <row r="968" spans="8:19" x14ac:dyDescent="0.25">
      <c r="H968" s="29"/>
      <c r="R968" s="29"/>
      <c r="S968" s="29"/>
    </row>
    <row r="969" spans="8:19" x14ac:dyDescent="0.25">
      <c r="H969" s="29"/>
      <c r="R969" s="29"/>
    </row>
    <row r="970" spans="8:19" x14ac:dyDescent="0.25">
      <c r="H970" s="29"/>
      <c r="R970" s="29"/>
    </row>
    <row r="971" spans="8:19" x14ac:dyDescent="0.25">
      <c r="H971" s="29"/>
      <c r="R971" s="29"/>
    </row>
    <row r="972" spans="8:19" x14ac:dyDescent="0.25">
      <c r="H972" s="29"/>
      <c r="P972" s="29"/>
      <c r="R972" s="29"/>
    </row>
    <row r="973" spans="8:19" x14ac:dyDescent="0.25">
      <c r="H973" s="29"/>
      <c r="R973" s="29"/>
      <c r="S973" s="29"/>
    </row>
    <row r="974" spans="8:19" x14ac:dyDescent="0.25">
      <c r="H974" s="29"/>
      <c r="R974" s="29"/>
    </row>
    <row r="975" spans="8:19" x14ac:dyDescent="0.25">
      <c r="H975" s="29"/>
      <c r="R975" s="29"/>
      <c r="S975" s="29"/>
    </row>
    <row r="976" spans="8:19" x14ac:dyDescent="0.25">
      <c r="H976" s="29"/>
      <c r="R976" s="29"/>
    </row>
    <row r="977" spans="8:19" x14ac:dyDescent="0.25">
      <c r="H977" s="29"/>
      <c r="R977" s="29"/>
      <c r="S977" s="29"/>
    </row>
    <row r="978" spans="8:19" x14ac:dyDescent="0.25">
      <c r="H978" s="29"/>
      <c r="R978" s="29"/>
      <c r="S978" s="29"/>
    </row>
    <row r="979" spans="8:19" x14ac:dyDescent="0.25">
      <c r="H979" s="29"/>
      <c r="R979" s="29"/>
      <c r="S979" s="29"/>
    </row>
    <row r="980" spans="8:19" x14ac:dyDescent="0.25">
      <c r="H980" s="29"/>
      <c r="R980" s="29"/>
    </row>
    <row r="981" spans="8:19" x14ac:dyDescent="0.25">
      <c r="H981" s="29"/>
      <c r="R981" s="29"/>
    </row>
    <row r="982" spans="8:19" x14ac:dyDescent="0.25">
      <c r="H982" s="29"/>
      <c r="R982" s="29"/>
      <c r="S982" s="29"/>
    </row>
    <row r="983" spans="8:19" x14ac:dyDescent="0.25">
      <c r="H983" s="29"/>
      <c r="R983" s="29"/>
    </row>
    <row r="984" spans="8:19" x14ac:dyDescent="0.25">
      <c r="H984" s="29"/>
      <c r="R984" s="29"/>
      <c r="S984" s="29"/>
    </row>
    <row r="985" spans="8:19" x14ac:dyDescent="0.25">
      <c r="H985" s="29"/>
      <c r="R985" s="29"/>
      <c r="S985" s="29"/>
    </row>
    <row r="986" spans="8:19" x14ac:dyDescent="0.25">
      <c r="H986" s="29"/>
      <c r="R986" s="29"/>
      <c r="S986" s="29"/>
    </row>
    <row r="987" spans="8:19" x14ac:dyDescent="0.25">
      <c r="H987" s="29"/>
      <c r="R987" s="29"/>
    </row>
    <row r="988" spans="8:19" x14ac:dyDescent="0.25">
      <c r="H988" s="29"/>
      <c r="P988" s="29"/>
      <c r="R988" s="29"/>
    </row>
    <row r="989" spans="8:19" x14ac:dyDescent="0.25">
      <c r="H989" s="29"/>
      <c r="R989" s="29"/>
    </row>
    <row r="990" spans="8:19" x14ac:dyDescent="0.25">
      <c r="H990" s="29"/>
      <c r="R990" s="29"/>
    </row>
    <row r="991" spans="8:19" x14ac:dyDescent="0.25">
      <c r="H991" s="29"/>
      <c r="R991" s="29"/>
    </row>
    <row r="992" spans="8:19" x14ac:dyDescent="0.25">
      <c r="H992" s="29"/>
      <c r="R992" s="29"/>
    </row>
    <row r="993" spans="8:19" x14ac:dyDescent="0.25">
      <c r="H993" s="29"/>
      <c r="R993" s="29"/>
    </row>
    <row r="994" spans="8:19" x14ac:dyDescent="0.25">
      <c r="H994" s="29"/>
      <c r="R994" s="29"/>
      <c r="S994" s="29"/>
    </row>
    <row r="995" spans="8:19" x14ac:dyDescent="0.25">
      <c r="H995" s="29"/>
      <c r="R995" s="29"/>
      <c r="S995" s="29"/>
    </row>
    <row r="996" spans="8:19" x14ac:dyDescent="0.25">
      <c r="H996" s="29"/>
      <c r="R996" s="29"/>
      <c r="S996" s="29"/>
    </row>
    <row r="997" spans="8:19" x14ac:dyDescent="0.25">
      <c r="H997" s="29"/>
      <c r="R997" s="29"/>
      <c r="S997" s="29"/>
    </row>
    <row r="998" spans="8:19" x14ac:dyDescent="0.25">
      <c r="H998" s="29"/>
      <c r="R998" s="29"/>
    </row>
    <row r="999" spans="8:19" x14ac:dyDescent="0.25">
      <c r="H999" s="29"/>
      <c r="R999" s="29"/>
      <c r="S999" s="29"/>
    </row>
    <row r="1000" spans="8:19" x14ac:dyDescent="0.25">
      <c r="H1000" s="29"/>
      <c r="R1000" s="29"/>
    </row>
    <row r="1001" spans="8:19" x14ac:dyDescent="0.25">
      <c r="H1001" s="29"/>
      <c r="R1001" s="29"/>
    </row>
    <row r="1002" spans="8:19" x14ac:dyDescent="0.25">
      <c r="H1002" s="29"/>
      <c r="R1002" s="29"/>
      <c r="S1002" s="29"/>
    </row>
    <row r="1003" spans="8:19" x14ac:dyDescent="0.25">
      <c r="H1003" s="29"/>
      <c r="R1003" s="29"/>
    </row>
    <row r="1004" spans="8:19" x14ac:dyDescent="0.25">
      <c r="H1004" s="29"/>
      <c r="R1004" s="29"/>
      <c r="S1004" s="29"/>
    </row>
    <row r="1005" spans="8:19" x14ac:dyDescent="0.25">
      <c r="H1005" s="29"/>
      <c r="R1005" s="29"/>
      <c r="S1005" s="29"/>
    </row>
    <row r="1006" spans="8:19" x14ac:dyDescent="0.25">
      <c r="H1006" s="29"/>
      <c r="R1006" s="29"/>
    </row>
    <row r="1007" spans="8:19" x14ac:dyDescent="0.25">
      <c r="H1007" s="29"/>
      <c r="R1007" s="29"/>
      <c r="S1007" s="29"/>
    </row>
    <row r="1008" spans="8:19" x14ac:dyDescent="0.25">
      <c r="H1008" s="29"/>
      <c r="P1008" s="29"/>
      <c r="R1008" s="29"/>
    </row>
    <row r="1009" spans="8:19" x14ac:dyDescent="0.25">
      <c r="H1009" s="29"/>
      <c r="R1009" s="29"/>
      <c r="S1009" s="29"/>
    </row>
    <row r="1010" spans="8:19" x14ac:dyDescent="0.25">
      <c r="H1010" s="29"/>
      <c r="R1010" s="29"/>
      <c r="S1010" s="29"/>
    </row>
    <row r="1011" spans="8:19" x14ac:dyDescent="0.25">
      <c r="H1011" s="29"/>
      <c r="R1011" s="29"/>
    </row>
    <row r="1012" spans="8:19" x14ac:dyDescent="0.25">
      <c r="H1012" s="29"/>
      <c r="P1012" s="29"/>
      <c r="R1012" s="29"/>
    </row>
    <row r="1013" spans="8:19" x14ac:dyDescent="0.25">
      <c r="H1013" s="29"/>
      <c r="R1013" s="29"/>
      <c r="S1013" s="29"/>
    </row>
    <row r="1014" spans="8:19" x14ac:dyDescent="0.25">
      <c r="H1014" s="29"/>
      <c r="R1014" s="29"/>
      <c r="S1014" s="29"/>
    </row>
    <row r="1015" spans="8:19" x14ac:dyDescent="0.25">
      <c r="H1015" s="29"/>
      <c r="R1015" s="29"/>
    </row>
    <row r="1016" spans="8:19" x14ac:dyDescent="0.25">
      <c r="H1016" s="29"/>
      <c r="R1016" s="29"/>
    </row>
    <row r="1017" spans="8:19" x14ac:dyDescent="0.25">
      <c r="H1017" s="29"/>
      <c r="R1017" s="29"/>
    </row>
    <row r="1018" spans="8:19" x14ac:dyDescent="0.25">
      <c r="H1018" s="29"/>
      <c r="R1018" s="29"/>
    </row>
    <row r="1019" spans="8:19" x14ac:dyDescent="0.25">
      <c r="H1019" s="29"/>
      <c r="R1019" s="29"/>
    </row>
    <row r="1020" spans="8:19" x14ac:dyDescent="0.25">
      <c r="H1020" s="29"/>
      <c r="R1020" s="29"/>
    </row>
    <row r="1021" spans="8:19" x14ac:dyDescent="0.25">
      <c r="H1021" s="29"/>
      <c r="R1021" s="29"/>
    </row>
    <row r="1022" spans="8:19" x14ac:dyDescent="0.25">
      <c r="H1022" s="29"/>
      <c r="R1022" s="29"/>
    </row>
    <row r="1023" spans="8:19" x14ac:dyDescent="0.25">
      <c r="H1023" s="29"/>
      <c r="R1023" s="29"/>
      <c r="S1023" s="29"/>
    </row>
    <row r="1024" spans="8:19" x14ac:dyDescent="0.25">
      <c r="H1024" s="29"/>
      <c r="R1024" s="29"/>
    </row>
    <row r="1025" spans="8:19" x14ac:dyDescent="0.25">
      <c r="H1025" s="29"/>
      <c r="P1025" s="29"/>
      <c r="R1025" s="29"/>
    </row>
    <row r="1026" spans="8:19" x14ac:dyDescent="0.25">
      <c r="H1026" s="29"/>
      <c r="R1026" s="29"/>
      <c r="S1026" s="29"/>
    </row>
    <row r="1027" spans="8:19" x14ac:dyDescent="0.25">
      <c r="H1027" s="29"/>
      <c r="R1027" s="29"/>
      <c r="S1027" s="29"/>
    </row>
    <row r="1028" spans="8:19" x14ac:dyDescent="0.25">
      <c r="H1028" s="29"/>
      <c r="R1028" s="29"/>
      <c r="S1028" s="29"/>
    </row>
    <row r="1029" spans="8:19" x14ac:dyDescent="0.25">
      <c r="H1029" s="29"/>
      <c r="P1029" s="29"/>
      <c r="R1029" s="29"/>
    </row>
    <row r="1030" spans="8:19" x14ac:dyDescent="0.25">
      <c r="H1030" s="29"/>
      <c r="R1030" s="29"/>
      <c r="S1030" s="29"/>
    </row>
    <row r="1031" spans="8:19" x14ac:dyDescent="0.25">
      <c r="H1031" s="29"/>
      <c r="R1031" s="29"/>
    </row>
    <row r="1032" spans="8:19" x14ac:dyDescent="0.25">
      <c r="H1032" s="29"/>
      <c r="R1032" s="29"/>
    </row>
    <row r="1033" spans="8:19" x14ac:dyDescent="0.25">
      <c r="H1033" s="29"/>
      <c r="R1033" s="29"/>
    </row>
    <row r="1034" spans="8:19" x14ac:dyDescent="0.25">
      <c r="H1034" s="29"/>
      <c r="R1034" s="29"/>
    </row>
    <row r="1035" spans="8:19" x14ac:dyDescent="0.25">
      <c r="H1035" s="29"/>
      <c r="R1035" s="29"/>
      <c r="S1035" s="29"/>
    </row>
    <row r="1036" spans="8:19" x14ac:dyDescent="0.25">
      <c r="H1036" s="29"/>
      <c r="R1036" s="29"/>
    </row>
    <row r="1037" spans="8:19" x14ac:dyDescent="0.25">
      <c r="H1037" s="29"/>
      <c r="R1037" s="29"/>
    </row>
    <row r="1038" spans="8:19" x14ac:dyDescent="0.25">
      <c r="H1038" s="29"/>
      <c r="R1038" s="29"/>
      <c r="S1038" s="29"/>
    </row>
    <row r="1039" spans="8:19" x14ac:dyDescent="0.25">
      <c r="H1039" s="29"/>
      <c r="R1039" s="29"/>
    </row>
    <row r="1040" spans="8:19" x14ac:dyDescent="0.25">
      <c r="H1040" s="29"/>
      <c r="R1040" s="29"/>
      <c r="S1040" s="29"/>
    </row>
    <row r="1041" spans="8:19" x14ac:dyDescent="0.25">
      <c r="H1041" s="29"/>
      <c r="R1041" s="29"/>
    </row>
    <row r="1042" spans="8:19" x14ac:dyDescent="0.25">
      <c r="H1042" s="29"/>
      <c r="R1042" s="29"/>
    </row>
    <row r="1043" spans="8:19" x14ac:dyDescent="0.25">
      <c r="H1043" s="29"/>
      <c r="P1043" s="29"/>
      <c r="R1043" s="29"/>
    </row>
    <row r="1044" spans="8:19" x14ac:dyDescent="0.25">
      <c r="H1044" s="29"/>
      <c r="R1044" s="29"/>
    </row>
    <row r="1045" spans="8:19" x14ac:dyDescent="0.25">
      <c r="H1045" s="29"/>
      <c r="R1045" s="29"/>
    </row>
    <row r="1046" spans="8:19" x14ac:dyDescent="0.25">
      <c r="H1046" s="29"/>
      <c r="R1046" s="29"/>
      <c r="S1046" s="29"/>
    </row>
    <row r="1047" spans="8:19" x14ac:dyDescent="0.25">
      <c r="H1047" s="29"/>
      <c r="R1047" s="29"/>
    </row>
    <row r="1048" spans="8:19" x14ac:dyDescent="0.25">
      <c r="H1048" s="29"/>
      <c r="R1048" s="29"/>
    </row>
    <row r="1049" spans="8:19" x14ac:dyDescent="0.25">
      <c r="H1049" s="29"/>
      <c r="R1049" s="29"/>
    </row>
    <row r="1050" spans="8:19" x14ac:dyDescent="0.25">
      <c r="H1050" s="29"/>
      <c r="R1050" s="29"/>
    </row>
    <row r="1051" spans="8:19" x14ac:dyDescent="0.25">
      <c r="H1051" s="29"/>
      <c r="R1051" s="29"/>
    </row>
    <row r="1052" spans="8:19" x14ac:dyDescent="0.25">
      <c r="H1052" s="29"/>
      <c r="R1052" s="29"/>
    </row>
    <row r="1053" spans="8:19" x14ac:dyDescent="0.25">
      <c r="H1053" s="29"/>
      <c r="R1053" s="29"/>
      <c r="S1053" s="29"/>
    </row>
    <row r="1054" spans="8:19" x14ac:dyDescent="0.25">
      <c r="H1054" s="29"/>
      <c r="R1054" s="29"/>
    </row>
    <row r="1055" spans="8:19" x14ac:dyDescent="0.25">
      <c r="H1055" s="29"/>
      <c r="R1055" s="29"/>
      <c r="S1055" s="29"/>
    </row>
    <row r="1056" spans="8:19" x14ac:dyDescent="0.25">
      <c r="H1056" s="29"/>
      <c r="P1056" s="29"/>
      <c r="R1056" s="29"/>
    </row>
    <row r="1057" spans="8:19" x14ac:dyDescent="0.25">
      <c r="H1057" s="29"/>
      <c r="R1057" s="29"/>
      <c r="S1057" s="29"/>
    </row>
    <row r="1058" spans="8:19" x14ac:dyDescent="0.25">
      <c r="H1058" s="29"/>
      <c r="P1058" s="29"/>
      <c r="R1058" s="29"/>
    </row>
    <row r="1059" spans="8:19" x14ac:dyDescent="0.25">
      <c r="H1059" s="29"/>
      <c r="R1059" s="29"/>
    </row>
    <row r="1060" spans="8:19" x14ac:dyDescent="0.25">
      <c r="H1060" s="29"/>
      <c r="R1060" s="29"/>
    </row>
    <row r="1061" spans="8:19" x14ac:dyDescent="0.25">
      <c r="H1061" s="29"/>
      <c r="R1061" s="29"/>
    </row>
    <row r="1062" spans="8:19" x14ac:dyDescent="0.25">
      <c r="H1062" s="29"/>
      <c r="R1062" s="29"/>
    </row>
    <row r="1063" spans="8:19" x14ac:dyDescent="0.25">
      <c r="H1063" s="29"/>
      <c r="R1063" s="29"/>
    </row>
    <row r="1064" spans="8:19" x14ac:dyDescent="0.25">
      <c r="H1064" s="29"/>
      <c r="R1064" s="29"/>
    </row>
    <row r="1065" spans="8:19" x14ac:dyDescent="0.25">
      <c r="H1065" s="29"/>
      <c r="R1065" s="29"/>
    </row>
    <row r="1066" spans="8:19" x14ac:dyDescent="0.25">
      <c r="H1066" s="29"/>
      <c r="R1066" s="29"/>
    </row>
    <row r="1067" spans="8:19" x14ac:dyDescent="0.25">
      <c r="H1067" s="29"/>
      <c r="R1067" s="29"/>
    </row>
    <row r="1068" spans="8:19" x14ac:dyDescent="0.25">
      <c r="H1068" s="29"/>
      <c r="R1068" s="29"/>
      <c r="S1068" s="29"/>
    </row>
    <row r="1069" spans="8:19" x14ac:dyDescent="0.25">
      <c r="H1069" s="29"/>
      <c r="R1069" s="29"/>
      <c r="S1069" s="29"/>
    </row>
    <row r="1070" spans="8:19" x14ac:dyDescent="0.25">
      <c r="H1070" s="29"/>
      <c r="R1070" s="29"/>
    </row>
    <row r="1071" spans="8:19" x14ac:dyDescent="0.25">
      <c r="H1071" s="29"/>
      <c r="R1071" s="29"/>
      <c r="S1071" s="29"/>
    </row>
    <row r="1072" spans="8:19" x14ac:dyDescent="0.25">
      <c r="H1072" s="29"/>
      <c r="P1072" s="29"/>
      <c r="R1072" s="29"/>
      <c r="S1072" s="29"/>
    </row>
    <row r="1073" spans="8:19" x14ac:dyDescent="0.25">
      <c r="H1073" s="29"/>
      <c r="R1073" s="29"/>
      <c r="S1073" s="29"/>
    </row>
    <row r="1074" spans="8:19" x14ac:dyDescent="0.25">
      <c r="H1074" s="29"/>
      <c r="R1074" s="29"/>
      <c r="S1074" s="29"/>
    </row>
    <row r="1075" spans="8:19" x14ac:dyDescent="0.25">
      <c r="H1075" s="29"/>
      <c r="R1075" s="29"/>
    </row>
    <row r="1076" spans="8:19" x14ac:dyDescent="0.25">
      <c r="H1076" s="29"/>
      <c r="R1076" s="29"/>
    </row>
    <row r="1077" spans="8:19" x14ac:dyDescent="0.25">
      <c r="H1077" s="29"/>
      <c r="R1077" s="29"/>
      <c r="S1077" s="29"/>
    </row>
    <row r="1078" spans="8:19" x14ac:dyDescent="0.25">
      <c r="H1078" s="29"/>
      <c r="R1078" s="29"/>
    </row>
    <row r="1079" spans="8:19" x14ac:dyDescent="0.25">
      <c r="H1079" s="29"/>
      <c r="R1079" s="29"/>
    </row>
    <row r="1080" spans="8:19" x14ac:dyDescent="0.25">
      <c r="H1080" s="29"/>
      <c r="R1080" s="29"/>
    </row>
    <row r="1081" spans="8:19" x14ac:dyDescent="0.25">
      <c r="H1081" s="29"/>
      <c r="R1081" s="29"/>
    </row>
    <row r="1082" spans="8:19" x14ac:dyDescent="0.25">
      <c r="H1082" s="29"/>
      <c r="R1082" s="29"/>
    </row>
    <row r="1083" spans="8:19" x14ac:dyDescent="0.25">
      <c r="H1083" s="29"/>
      <c r="R1083" s="29"/>
    </row>
    <row r="1084" spans="8:19" x14ac:dyDescent="0.25">
      <c r="H1084" s="29"/>
      <c r="R1084" s="29"/>
    </row>
    <row r="1085" spans="8:19" x14ac:dyDescent="0.25">
      <c r="H1085" s="29"/>
      <c r="R1085" s="29"/>
    </row>
    <row r="1086" spans="8:19" x14ac:dyDescent="0.25">
      <c r="H1086" s="29"/>
      <c r="R1086" s="29"/>
    </row>
    <row r="1087" spans="8:19" x14ac:dyDescent="0.25">
      <c r="H1087" s="29"/>
      <c r="R1087" s="29"/>
    </row>
    <row r="1088" spans="8:19" x14ac:dyDescent="0.25">
      <c r="H1088" s="29"/>
      <c r="R1088" s="29"/>
    </row>
    <row r="1089" spans="8:19" x14ac:dyDescent="0.25">
      <c r="H1089" s="29"/>
      <c r="R1089" s="29"/>
    </row>
    <row r="1090" spans="8:19" x14ac:dyDescent="0.25">
      <c r="H1090" s="29"/>
      <c r="R1090" s="29"/>
    </row>
    <row r="1091" spans="8:19" x14ac:dyDescent="0.25">
      <c r="H1091" s="29"/>
      <c r="R1091" s="29"/>
    </row>
    <row r="1092" spans="8:19" x14ac:dyDescent="0.25">
      <c r="H1092" s="29"/>
      <c r="R1092" s="29"/>
    </row>
    <row r="1093" spans="8:19" x14ac:dyDescent="0.25">
      <c r="H1093" s="29"/>
      <c r="R1093" s="29"/>
    </row>
    <row r="1094" spans="8:19" x14ac:dyDescent="0.25">
      <c r="H1094" s="29"/>
      <c r="R1094" s="29"/>
    </row>
    <row r="1095" spans="8:19" x14ac:dyDescent="0.25">
      <c r="H1095" s="29"/>
      <c r="R1095" s="29"/>
    </row>
    <row r="1096" spans="8:19" x14ac:dyDescent="0.25">
      <c r="H1096" s="29"/>
      <c r="R1096" s="29"/>
    </row>
    <row r="1097" spans="8:19" x14ac:dyDescent="0.25">
      <c r="H1097" s="29"/>
      <c r="R1097" s="29"/>
    </row>
    <row r="1098" spans="8:19" x14ac:dyDescent="0.25">
      <c r="H1098" s="29"/>
      <c r="P1098" s="29"/>
      <c r="R1098" s="29"/>
    </row>
    <row r="1099" spans="8:19" x14ac:dyDescent="0.25">
      <c r="H1099" s="29"/>
      <c r="R1099" s="29"/>
    </row>
    <row r="1100" spans="8:19" x14ac:dyDescent="0.25">
      <c r="H1100" s="29"/>
      <c r="R1100" s="29"/>
    </row>
    <row r="1101" spans="8:19" x14ac:dyDescent="0.25">
      <c r="H1101" s="29"/>
      <c r="R1101" s="29"/>
      <c r="S1101" s="29"/>
    </row>
    <row r="1102" spans="8:19" x14ac:dyDescent="0.25">
      <c r="H1102" s="29"/>
      <c r="R1102" s="29"/>
    </row>
    <row r="1103" spans="8:19" x14ac:dyDescent="0.25">
      <c r="H1103" s="29"/>
      <c r="R1103" s="29"/>
    </row>
    <row r="1104" spans="8:19" x14ac:dyDescent="0.25">
      <c r="H1104" s="29"/>
      <c r="P1104" s="29"/>
      <c r="R1104" s="29"/>
    </row>
    <row r="1105" spans="8:19" x14ac:dyDescent="0.25">
      <c r="H1105" s="29"/>
      <c r="R1105" s="29"/>
      <c r="S1105" s="29"/>
    </row>
    <row r="1106" spans="8:19" x14ac:dyDescent="0.25">
      <c r="H1106" s="29"/>
      <c r="P1106" s="29"/>
      <c r="R1106" s="29"/>
    </row>
    <row r="1107" spans="8:19" x14ac:dyDescent="0.25">
      <c r="H1107" s="29"/>
      <c r="R1107" s="29"/>
    </row>
    <row r="1108" spans="8:19" x14ac:dyDescent="0.25">
      <c r="H1108" s="29"/>
      <c r="R1108" s="29"/>
    </row>
    <row r="1109" spans="8:19" x14ac:dyDescent="0.25">
      <c r="H1109" s="29"/>
      <c r="R1109" s="29"/>
    </row>
    <row r="1110" spans="8:19" x14ac:dyDescent="0.25">
      <c r="H1110" s="29"/>
      <c r="R1110" s="29"/>
    </row>
    <row r="1111" spans="8:19" x14ac:dyDescent="0.25">
      <c r="H1111" s="29"/>
      <c r="R1111" s="29"/>
    </row>
    <row r="1112" spans="8:19" x14ac:dyDescent="0.25">
      <c r="H1112" s="29"/>
      <c r="R1112" s="29"/>
      <c r="S1112" s="29"/>
    </row>
    <row r="1113" spans="8:19" x14ac:dyDescent="0.25">
      <c r="H1113" s="29"/>
      <c r="R1113" s="29"/>
    </row>
    <row r="1114" spans="8:19" x14ac:dyDescent="0.25">
      <c r="H1114" s="29"/>
      <c r="R1114" s="29"/>
    </row>
    <row r="1115" spans="8:19" x14ac:dyDescent="0.25">
      <c r="H1115" s="29"/>
      <c r="R1115" s="29"/>
    </row>
    <row r="1116" spans="8:19" x14ac:dyDescent="0.25">
      <c r="H1116" s="29"/>
      <c r="R1116" s="29"/>
    </row>
    <row r="1117" spans="8:19" x14ac:dyDescent="0.25">
      <c r="H1117" s="29"/>
      <c r="R1117" s="29"/>
    </row>
    <row r="1118" spans="8:19" x14ac:dyDescent="0.25">
      <c r="H1118" s="29"/>
      <c r="R1118" s="29"/>
    </row>
    <row r="1119" spans="8:19" x14ac:dyDescent="0.25">
      <c r="H1119" s="29"/>
      <c r="R1119" s="29"/>
      <c r="S1119" s="29"/>
    </row>
    <row r="1120" spans="8:19" x14ac:dyDescent="0.25">
      <c r="H1120" s="29"/>
      <c r="R1120" s="29"/>
    </row>
    <row r="1121" spans="8:19" x14ac:dyDescent="0.25">
      <c r="H1121" s="29"/>
      <c r="R1121" s="29"/>
      <c r="S1121" s="29"/>
    </row>
    <row r="1122" spans="8:19" x14ac:dyDescent="0.25">
      <c r="H1122" s="29"/>
      <c r="R1122" s="29"/>
    </row>
    <row r="1123" spans="8:19" x14ac:dyDescent="0.25">
      <c r="H1123" s="29"/>
      <c r="R1123" s="29"/>
    </row>
    <row r="1124" spans="8:19" x14ac:dyDescent="0.25">
      <c r="H1124" s="29"/>
      <c r="R1124" s="29"/>
    </row>
    <row r="1125" spans="8:19" x14ac:dyDescent="0.25">
      <c r="H1125" s="29"/>
      <c r="R1125" s="29"/>
    </row>
    <row r="1126" spans="8:19" x14ac:dyDescent="0.25">
      <c r="H1126" s="29"/>
      <c r="R1126" s="29"/>
    </row>
    <row r="1127" spans="8:19" x14ac:dyDescent="0.25">
      <c r="H1127" s="29"/>
      <c r="R1127" s="29"/>
    </row>
    <row r="1128" spans="8:19" x14ac:dyDescent="0.25">
      <c r="H1128" s="29"/>
      <c r="R1128" s="29"/>
      <c r="S1128" s="29"/>
    </row>
    <row r="1129" spans="8:19" x14ac:dyDescent="0.25">
      <c r="H1129" s="29"/>
      <c r="R1129" s="29"/>
    </row>
    <row r="1130" spans="8:19" x14ac:dyDescent="0.25">
      <c r="H1130" s="29"/>
      <c r="R1130" s="29"/>
    </row>
    <row r="1131" spans="8:19" x14ac:dyDescent="0.25">
      <c r="H1131" s="29"/>
      <c r="R1131" s="29"/>
    </row>
    <row r="1132" spans="8:19" x14ac:dyDescent="0.25">
      <c r="H1132" s="29"/>
      <c r="R1132" s="29"/>
    </row>
    <row r="1133" spans="8:19" x14ac:dyDescent="0.25">
      <c r="H1133" s="29"/>
      <c r="R1133" s="29"/>
      <c r="S1133" s="29"/>
    </row>
    <row r="1134" spans="8:19" x14ac:dyDescent="0.25">
      <c r="H1134" s="29"/>
      <c r="R1134" s="29"/>
      <c r="S1134" s="29"/>
    </row>
    <row r="1135" spans="8:19" x14ac:dyDescent="0.25">
      <c r="H1135" s="29"/>
      <c r="R1135" s="29"/>
      <c r="S1135" s="29"/>
    </row>
    <row r="1136" spans="8:19" x14ac:dyDescent="0.25">
      <c r="H1136" s="29"/>
      <c r="R1136" s="29"/>
    </row>
    <row r="1137" spans="8:19" x14ac:dyDescent="0.25">
      <c r="H1137" s="29"/>
      <c r="R1137" s="29"/>
    </row>
    <row r="1138" spans="8:19" x14ac:dyDescent="0.25">
      <c r="H1138" s="29"/>
      <c r="R1138" s="29"/>
    </row>
    <row r="1139" spans="8:19" x14ac:dyDescent="0.25">
      <c r="H1139" s="29"/>
      <c r="R1139" s="29"/>
    </row>
    <row r="1140" spans="8:19" x14ac:dyDescent="0.25">
      <c r="H1140" s="29"/>
      <c r="R1140" s="29"/>
    </row>
    <row r="1141" spans="8:19" x14ac:dyDescent="0.25">
      <c r="H1141" s="29"/>
      <c r="R1141" s="29"/>
      <c r="S1141" s="29"/>
    </row>
    <row r="1142" spans="8:19" x14ac:dyDescent="0.25">
      <c r="H1142" s="29"/>
      <c r="R1142" s="29"/>
      <c r="S1142" s="29"/>
    </row>
    <row r="1143" spans="8:19" x14ac:dyDescent="0.25">
      <c r="H1143" s="29"/>
      <c r="P1143" s="29"/>
      <c r="R1143" s="29"/>
    </row>
    <row r="1144" spans="8:19" x14ac:dyDescent="0.25">
      <c r="H1144" s="29"/>
      <c r="R1144" s="29"/>
    </row>
    <row r="1145" spans="8:19" x14ac:dyDescent="0.25">
      <c r="H1145" s="29"/>
      <c r="R1145" s="29"/>
    </row>
    <row r="1146" spans="8:19" x14ac:dyDescent="0.25">
      <c r="H1146" s="29"/>
      <c r="R1146" s="29"/>
    </row>
    <row r="1147" spans="8:19" x14ac:dyDescent="0.25">
      <c r="H1147" s="29"/>
      <c r="R1147" s="29"/>
    </row>
    <row r="1148" spans="8:19" x14ac:dyDescent="0.25">
      <c r="H1148" s="29"/>
      <c r="R1148" s="29"/>
    </row>
    <row r="1149" spans="8:19" x14ac:dyDescent="0.25">
      <c r="H1149" s="29"/>
      <c r="P1149" s="29"/>
      <c r="R1149" s="29"/>
    </row>
    <row r="1150" spans="8:19" x14ac:dyDescent="0.25">
      <c r="H1150" s="29"/>
      <c r="R1150" s="29"/>
    </row>
    <row r="1151" spans="8:19" x14ac:dyDescent="0.25">
      <c r="H1151" s="29"/>
      <c r="R1151" s="29"/>
    </row>
    <row r="1152" spans="8:19" x14ac:dyDescent="0.25">
      <c r="H1152" s="29"/>
      <c r="R1152" s="29"/>
    </row>
    <row r="1153" spans="8:19" x14ac:dyDescent="0.25">
      <c r="H1153" s="29"/>
      <c r="R1153" s="29"/>
    </row>
    <row r="1154" spans="8:19" x14ac:dyDescent="0.25">
      <c r="H1154" s="29"/>
      <c r="R1154" s="29"/>
    </row>
    <row r="1155" spans="8:19" x14ac:dyDescent="0.25">
      <c r="H1155" s="29"/>
      <c r="R1155" s="29"/>
    </row>
    <row r="1156" spans="8:19" x14ac:dyDescent="0.25">
      <c r="H1156" s="29"/>
      <c r="R1156" s="29"/>
    </row>
    <row r="1157" spans="8:19" x14ac:dyDescent="0.25">
      <c r="H1157" s="29"/>
      <c r="R1157" s="29"/>
    </row>
    <row r="1158" spans="8:19" x14ac:dyDescent="0.25">
      <c r="H1158" s="29"/>
      <c r="R1158" s="29"/>
      <c r="S1158" s="29"/>
    </row>
    <row r="1159" spans="8:19" x14ac:dyDescent="0.25">
      <c r="H1159" s="29"/>
      <c r="R1159" s="29"/>
      <c r="S1159" s="29"/>
    </row>
    <row r="1160" spans="8:19" x14ac:dyDescent="0.25">
      <c r="H1160" s="29"/>
      <c r="R1160" s="29"/>
      <c r="S1160" s="29"/>
    </row>
    <row r="1161" spans="8:19" x14ac:dyDescent="0.25">
      <c r="H1161" s="29"/>
      <c r="R1161" s="29"/>
    </row>
    <row r="1162" spans="8:19" x14ac:dyDescent="0.25">
      <c r="H1162" s="29"/>
      <c r="R1162" s="29"/>
    </row>
    <row r="1163" spans="8:19" x14ac:dyDescent="0.25">
      <c r="H1163" s="29"/>
      <c r="R1163" s="29"/>
    </row>
    <row r="1164" spans="8:19" x14ac:dyDescent="0.25">
      <c r="H1164" s="29"/>
      <c r="R1164" s="29"/>
    </row>
    <row r="1165" spans="8:19" x14ac:dyDescent="0.25">
      <c r="H1165" s="29"/>
      <c r="R1165" s="29"/>
    </row>
    <row r="1166" spans="8:19" x14ac:dyDescent="0.25">
      <c r="H1166" s="29"/>
      <c r="R1166" s="29"/>
    </row>
    <row r="1167" spans="8:19" x14ac:dyDescent="0.25">
      <c r="H1167" s="29"/>
      <c r="R1167" s="29"/>
    </row>
    <row r="1168" spans="8:19" x14ac:dyDescent="0.25">
      <c r="H1168" s="29"/>
      <c r="R1168" s="29"/>
      <c r="S1168" s="29"/>
    </row>
    <row r="1169" spans="8:19" x14ac:dyDescent="0.25">
      <c r="H1169" s="29"/>
      <c r="R1169" s="29"/>
    </row>
    <row r="1170" spans="8:19" x14ac:dyDescent="0.25">
      <c r="H1170" s="29"/>
      <c r="R1170" s="29"/>
    </row>
    <row r="1171" spans="8:19" x14ac:dyDescent="0.25">
      <c r="H1171" s="29"/>
      <c r="R1171" s="29"/>
    </row>
    <row r="1172" spans="8:19" x14ac:dyDescent="0.25">
      <c r="H1172" s="29"/>
      <c r="R1172" s="29"/>
    </row>
    <row r="1173" spans="8:19" x14ac:dyDescent="0.25">
      <c r="H1173" s="29"/>
      <c r="R1173" s="29"/>
      <c r="S1173" s="29"/>
    </row>
    <row r="1174" spans="8:19" x14ac:dyDescent="0.25">
      <c r="H1174" s="29"/>
      <c r="R1174" s="29"/>
    </row>
    <row r="1175" spans="8:19" x14ac:dyDescent="0.25">
      <c r="H1175" s="29"/>
      <c r="R1175" s="29"/>
      <c r="S1175" s="29"/>
    </row>
    <row r="1176" spans="8:19" x14ac:dyDescent="0.25">
      <c r="H1176" s="29"/>
      <c r="R1176" s="29"/>
      <c r="S1176" s="29"/>
    </row>
    <row r="1177" spans="8:19" x14ac:dyDescent="0.25">
      <c r="H1177" s="29"/>
      <c r="R1177" s="29"/>
      <c r="S1177" s="29"/>
    </row>
    <row r="1178" spans="8:19" x14ac:dyDescent="0.25">
      <c r="H1178" s="29"/>
      <c r="R1178" s="29"/>
      <c r="S1178" s="29"/>
    </row>
    <row r="1179" spans="8:19" x14ac:dyDescent="0.25">
      <c r="H1179" s="29"/>
      <c r="R1179" s="29"/>
    </row>
    <row r="1180" spans="8:19" x14ac:dyDescent="0.25">
      <c r="H1180" s="29"/>
      <c r="R1180" s="29"/>
      <c r="S1180" s="29"/>
    </row>
    <row r="1181" spans="8:19" x14ac:dyDescent="0.25">
      <c r="H1181" s="29"/>
      <c r="P1181" s="29"/>
      <c r="R1181" s="29"/>
      <c r="S1181" s="29"/>
    </row>
    <row r="1182" spans="8:19" x14ac:dyDescent="0.25">
      <c r="H1182" s="29"/>
      <c r="P1182" s="29"/>
      <c r="R1182" s="29"/>
    </row>
    <row r="1183" spans="8:19" x14ac:dyDescent="0.25">
      <c r="H1183" s="29"/>
      <c r="R1183" s="29"/>
      <c r="S1183" s="29"/>
    </row>
    <row r="1184" spans="8:19" x14ac:dyDescent="0.25">
      <c r="H1184" s="29"/>
      <c r="R1184" s="29"/>
      <c r="S1184" s="29"/>
    </row>
    <row r="1185" spans="8:19" x14ac:dyDescent="0.25">
      <c r="H1185" s="29"/>
      <c r="R1185" s="29"/>
    </row>
    <row r="1186" spans="8:19" x14ac:dyDescent="0.25">
      <c r="H1186" s="29"/>
      <c r="R1186" s="29"/>
    </row>
    <row r="1187" spans="8:19" x14ac:dyDescent="0.25">
      <c r="H1187" s="29"/>
      <c r="R1187" s="29"/>
    </row>
    <row r="1188" spans="8:19" x14ac:dyDescent="0.25">
      <c r="H1188" s="29"/>
      <c r="R1188" s="29"/>
    </row>
    <row r="1189" spans="8:19" x14ac:dyDescent="0.25">
      <c r="H1189" s="29"/>
      <c r="R1189" s="29"/>
      <c r="S1189" s="29"/>
    </row>
    <row r="1190" spans="8:19" x14ac:dyDescent="0.25">
      <c r="H1190" s="29"/>
      <c r="R1190" s="29"/>
      <c r="S1190" s="29"/>
    </row>
    <row r="1191" spans="8:19" x14ac:dyDescent="0.25">
      <c r="H1191" s="29"/>
      <c r="R1191" s="29"/>
    </row>
    <row r="1192" spans="8:19" x14ac:dyDescent="0.25">
      <c r="H1192" s="29"/>
      <c r="R1192" s="29"/>
    </row>
    <row r="1193" spans="8:19" x14ac:dyDescent="0.25">
      <c r="H1193" s="29"/>
      <c r="R1193" s="29"/>
      <c r="S1193" s="29"/>
    </row>
    <row r="1194" spans="8:19" x14ac:dyDescent="0.25">
      <c r="H1194" s="29"/>
      <c r="R1194" s="29"/>
    </row>
    <row r="1195" spans="8:19" x14ac:dyDescent="0.25">
      <c r="H1195" s="29"/>
      <c r="R1195" s="29"/>
    </row>
    <row r="1196" spans="8:19" x14ac:dyDescent="0.25">
      <c r="H1196" s="29"/>
      <c r="R1196" s="29"/>
    </row>
    <row r="1197" spans="8:19" x14ac:dyDescent="0.25">
      <c r="H1197" s="29"/>
      <c r="R1197" s="29"/>
    </row>
    <row r="1198" spans="8:19" x14ac:dyDescent="0.25">
      <c r="H1198" s="29"/>
      <c r="R1198" s="29"/>
      <c r="S1198" s="29"/>
    </row>
    <row r="1199" spans="8:19" x14ac:dyDescent="0.25">
      <c r="H1199" s="29"/>
      <c r="R1199" s="29"/>
      <c r="S1199" s="29"/>
    </row>
    <row r="1200" spans="8:19" x14ac:dyDescent="0.25">
      <c r="H1200" s="29"/>
      <c r="R1200" s="29"/>
      <c r="S1200" s="29"/>
    </row>
    <row r="1201" spans="8:19" x14ac:dyDescent="0.25">
      <c r="H1201" s="29"/>
      <c r="R1201" s="29"/>
    </row>
    <row r="1202" spans="8:19" x14ac:dyDescent="0.25">
      <c r="H1202" s="29"/>
      <c r="R1202" s="29"/>
    </row>
    <row r="1203" spans="8:19" x14ac:dyDescent="0.25">
      <c r="H1203" s="29"/>
      <c r="R1203" s="29"/>
    </row>
    <row r="1204" spans="8:19" x14ac:dyDescent="0.25">
      <c r="H1204" s="29"/>
      <c r="R1204" s="29"/>
      <c r="S1204" s="29"/>
    </row>
    <row r="1205" spans="8:19" x14ac:dyDescent="0.25">
      <c r="H1205" s="29"/>
      <c r="R1205" s="29"/>
    </row>
    <row r="1206" spans="8:19" x14ac:dyDescent="0.25">
      <c r="H1206" s="29"/>
      <c r="R1206" s="29"/>
    </row>
    <row r="1207" spans="8:19" x14ac:dyDescent="0.25">
      <c r="H1207" s="29"/>
      <c r="R1207" s="29"/>
    </row>
    <row r="1208" spans="8:19" x14ac:dyDescent="0.25">
      <c r="H1208" s="29"/>
      <c r="R1208" s="29"/>
      <c r="S1208" s="29"/>
    </row>
    <row r="1209" spans="8:19" x14ac:dyDescent="0.25">
      <c r="H1209" s="29"/>
      <c r="R1209" s="29"/>
      <c r="S1209" s="29"/>
    </row>
    <row r="1210" spans="8:19" x14ac:dyDescent="0.25">
      <c r="H1210" s="29"/>
      <c r="P1210" s="29"/>
      <c r="R1210" s="29"/>
    </row>
    <row r="1211" spans="8:19" x14ac:dyDescent="0.25">
      <c r="H1211" s="29"/>
      <c r="P1211" s="29"/>
      <c r="R1211" s="29"/>
    </row>
    <row r="1212" spans="8:19" x14ac:dyDescent="0.25">
      <c r="H1212" s="29"/>
      <c r="R1212" s="29"/>
    </row>
    <row r="1213" spans="8:19" x14ac:dyDescent="0.25">
      <c r="H1213" s="29"/>
      <c r="R1213" s="29"/>
    </row>
    <row r="1214" spans="8:19" x14ac:dyDescent="0.25">
      <c r="H1214" s="29"/>
      <c r="R1214" s="29"/>
      <c r="S1214" s="29"/>
    </row>
    <row r="1215" spans="8:19" x14ac:dyDescent="0.25">
      <c r="H1215" s="29"/>
      <c r="R1215" s="29"/>
    </row>
    <row r="1216" spans="8:19" x14ac:dyDescent="0.25">
      <c r="H1216" s="29"/>
      <c r="R1216" s="29"/>
      <c r="S1216" s="29"/>
    </row>
    <row r="1217" spans="8:19" x14ac:dyDescent="0.25">
      <c r="H1217" s="29"/>
      <c r="R1217" s="29"/>
      <c r="S1217" s="29"/>
    </row>
    <row r="1218" spans="8:19" x14ac:dyDescent="0.25">
      <c r="H1218" s="29"/>
      <c r="P1218" s="29"/>
      <c r="R1218" s="29"/>
    </row>
    <row r="1219" spans="8:19" x14ac:dyDescent="0.25">
      <c r="H1219" s="29"/>
      <c r="R1219" s="29"/>
    </row>
    <row r="1220" spans="8:19" x14ac:dyDescent="0.25">
      <c r="H1220" s="29"/>
      <c r="R1220" s="29"/>
    </row>
    <row r="1221" spans="8:19" x14ac:dyDescent="0.25">
      <c r="H1221" s="29"/>
      <c r="R1221" s="29"/>
      <c r="S1221" s="29"/>
    </row>
    <row r="1222" spans="8:19" x14ac:dyDescent="0.25">
      <c r="H1222" s="29"/>
      <c r="R1222" s="29"/>
    </row>
    <row r="1223" spans="8:19" x14ac:dyDescent="0.25">
      <c r="H1223" s="29"/>
      <c r="R1223" s="29"/>
    </row>
    <row r="1224" spans="8:19" x14ac:dyDescent="0.25">
      <c r="H1224" s="29"/>
      <c r="P1224" s="29"/>
      <c r="R1224" s="29"/>
    </row>
    <row r="1225" spans="8:19" x14ac:dyDescent="0.25">
      <c r="H1225" s="29"/>
      <c r="R1225" s="29"/>
      <c r="S1225" s="29"/>
    </row>
    <row r="1226" spans="8:19" x14ac:dyDescent="0.25">
      <c r="H1226" s="29"/>
      <c r="R1226" s="29"/>
      <c r="S1226" s="29"/>
    </row>
    <row r="1227" spans="8:19" x14ac:dyDescent="0.25">
      <c r="H1227" s="29"/>
      <c r="R1227" s="29"/>
    </row>
    <row r="1228" spans="8:19" x14ac:dyDescent="0.25">
      <c r="H1228" s="29"/>
      <c r="R1228" s="29"/>
    </row>
    <row r="1229" spans="8:19" x14ac:dyDescent="0.25">
      <c r="H1229" s="29"/>
      <c r="R1229" s="29"/>
    </row>
    <row r="1230" spans="8:19" x14ac:dyDescent="0.25">
      <c r="H1230" s="29"/>
      <c r="P1230" s="29"/>
      <c r="R1230" s="29"/>
    </row>
    <row r="1231" spans="8:19" x14ac:dyDescent="0.25">
      <c r="H1231" s="29"/>
      <c r="R1231" s="29"/>
      <c r="S1231" s="29"/>
    </row>
    <row r="1232" spans="8:19" x14ac:dyDescent="0.25">
      <c r="H1232" s="29"/>
      <c r="R1232" s="29"/>
      <c r="S1232" s="29"/>
    </row>
    <row r="1233" spans="8:19" x14ac:dyDescent="0.25">
      <c r="H1233" s="29"/>
      <c r="R1233" s="29"/>
    </row>
    <row r="1234" spans="8:19" x14ac:dyDescent="0.25">
      <c r="H1234" s="29"/>
      <c r="R1234" s="29"/>
    </row>
    <row r="1235" spans="8:19" x14ac:dyDescent="0.25">
      <c r="H1235" s="29"/>
      <c r="P1235" s="29"/>
      <c r="R1235" s="29"/>
      <c r="S1235" s="29"/>
    </row>
    <row r="1236" spans="8:19" x14ac:dyDescent="0.25">
      <c r="H1236" s="29"/>
      <c r="P1236" s="29"/>
      <c r="R1236" s="29"/>
      <c r="S1236" s="29"/>
    </row>
    <row r="1237" spans="8:19" x14ac:dyDescent="0.25">
      <c r="H1237" s="29"/>
      <c r="R1237" s="29"/>
      <c r="S1237" s="29"/>
    </row>
    <row r="1238" spans="8:19" x14ac:dyDescent="0.25">
      <c r="H1238" s="29"/>
      <c r="R1238" s="29"/>
    </row>
    <row r="1239" spans="8:19" x14ac:dyDescent="0.25">
      <c r="H1239" s="29"/>
      <c r="R1239" s="29"/>
      <c r="S1239" s="29"/>
    </row>
    <row r="1240" spans="8:19" x14ac:dyDescent="0.25">
      <c r="H1240" s="29"/>
      <c r="R1240" s="29"/>
    </row>
    <row r="1241" spans="8:19" x14ac:dyDescent="0.25">
      <c r="H1241" s="29"/>
      <c r="P1241" s="29"/>
      <c r="R1241" s="29"/>
    </row>
    <row r="1242" spans="8:19" x14ac:dyDescent="0.25">
      <c r="H1242" s="29"/>
      <c r="R1242" s="29"/>
      <c r="S1242" s="29"/>
    </row>
    <row r="1243" spans="8:19" x14ac:dyDescent="0.25">
      <c r="H1243" s="29"/>
      <c r="R1243" s="29"/>
    </row>
    <row r="1244" spans="8:19" x14ac:dyDescent="0.25">
      <c r="H1244" s="29"/>
      <c r="P1244" s="29"/>
      <c r="R1244" s="29"/>
    </row>
    <row r="1245" spans="8:19" x14ac:dyDescent="0.25">
      <c r="H1245" s="29"/>
      <c r="R1245" s="29"/>
    </row>
    <row r="1246" spans="8:19" x14ac:dyDescent="0.25">
      <c r="H1246" s="29"/>
      <c r="P1246" s="29"/>
      <c r="R1246" s="29"/>
    </row>
    <row r="1247" spans="8:19" x14ac:dyDescent="0.25">
      <c r="H1247" s="29"/>
      <c r="R1247" s="29"/>
    </row>
    <row r="1248" spans="8:19" x14ac:dyDescent="0.25">
      <c r="H1248" s="29"/>
      <c r="R1248" s="29"/>
    </row>
    <row r="1249" spans="8:19" x14ac:dyDescent="0.25">
      <c r="H1249" s="29"/>
      <c r="R1249" s="29"/>
    </row>
    <row r="1250" spans="8:19" x14ac:dyDescent="0.25">
      <c r="H1250" s="29"/>
      <c r="R1250" s="29"/>
    </row>
    <row r="1251" spans="8:19" x14ac:dyDescent="0.25">
      <c r="H1251" s="29"/>
      <c r="R1251" s="29"/>
    </row>
    <row r="1252" spans="8:19" x14ac:dyDescent="0.25">
      <c r="H1252" s="29"/>
      <c r="R1252" s="29"/>
      <c r="S1252" s="29"/>
    </row>
    <row r="1253" spans="8:19" x14ac:dyDescent="0.25">
      <c r="H1253" s="29"/>
      <c r="R1253" s="29"/>
    </row>
    <row r="1254" spans="8:19" x14ac:dyDescent="0.25">
      <c r="H1254" s="29"/>
      <c r="R1254" s="29"/>
      <c r="S1254" s="29"/>
    </row>
    <row r="1255" spans="8:19" x14ac:dyDescent="0.25">
      <c r="H1255" s="29"/>
      <c r="R1255" s="29"/>
      <c r="S1255" s="29"/>
    </row>
    <row r="1256" spans="8:19" x14ac:dyDescent="0.25">
      <c r="H1256" s="29"/>
      <c r="R1256" s="29"/>
    </row>
    <row r="1257" spans="8:19" x14ac:dyDescent="0.25">
      <c r="H1257" s="29"/>
      <c r="R1257" s="29"/>
    </row>
    <row r="1258" spans="8:19" x14ac:dyDescent="0.25">
      <c r="H1258" s="29"/>
      <c r="R1258" s="29"/>
    </row>
    <row r="1259" spans="8:19" x14ac:dyDescent="0.25">
      <c r="H1259" s="29"/>
      <c r="R1259" s="29"/>
      <c r="S1259" s="29"/>
    </row>
    <row r="1260" spans="8:19" x14ac:dyDescent="0.25">
      <c r="H1260" s="29"/>
      <c r="R1260" s="29"/>
    </row>
    <row r="1261" spans="8:19" x14ac:dyDescent="0.25">
      <c r="H1261" s="29"/>
      <c r="R1261" s="29"/>
    </row>
    <row r="1262" spans="8:19" x14ac:dyDescent="0.25">
      <c r="H1262" s="29"/>
      <c r="R1262" s="29"/>
    </row>
    <row r="1263" spans="8:19" x14ac:dyDescent="0.25">
      <c r="H1263" s="29"/>
      <c r="P1263" s="29"/>
      <c r="R1263" s="29"/>
    </row>
    <row r="1264" spans="8:19" x14ac:dyDescent="0.25">
      <c r="H1264" s="29"/>
      <c r="R1264" s="29"/>
      <c r="S1264" s="29"/>
    </row>
    <row r="1265" spans="8:19" x14ac:dyDescent="0.25">
      <c r="H1265" s="29"/>
      <c r="R1265" s="29"/>
    </row>
    <row r="1266" spans="8:19" x14ac:dyDescent="0.25">
      <c r="H1266" s="29"/>
      <c r="R1266" s="29"/>
      <c r="S1266" s="29"/>
    </row>
    <row r="1267" spans="8:19" x14ac:dyDescent="0.25">
      <c r="H1267" s="29"/>
      <c r="R1267" s="29"/>
    </row>
    <row r="1268" spans="8:19" x14ac:dyDescent="0.25">
      <c r="H1268" s="29"/>
      <c r="R1268" s="29"/>
    </row>
    <row r="1269" spans="8:19" x14ac:dyDescent="0.25">
      <c r="H1269" s="29"/>
      <c r="R1269" s="29"/>
      <c r="S1269" s="29"/>
    </row>
    <row r="1270" spans="8:19" x14ac:dyDescent="0.25">
      <c r="H1270" s="29"/>
      <c r="R1270" s="29"/>
      <c r="S1270" s="29"/>
    </row>
    <row r="1271" spans="8:19" x14ac:dyDescent="0.25">
      <c r="H1271" s="29"/>
      <c r="R1271" s="29"/>
    </row>
    <row r="1272" spans="8:19" x14ac:dyDescent="0.25">
      <c r="H1272" s="29"/>
      <c r="R1272" s="29"/>
    </row>
    <row r="1273" spans="8:19" x14ac:dyDescent="0.25">
      <c r="H1273" s="29"/>
      <c r="R1273" s="29"/>
    </row>
    <row r="1274" spans="8:19" x14ac:dyDescent="0.25">
      <c r="H1274" s="29"/>
      <c r="R1274" s="29"/>
    </row>
    <row r="1275" spans="8:19" x14ac:dyDescent="0.25">
      <c r="H1275" s="29"/>
      <c r="R1275" s="29"/>
    </row>
    <row r="1276" spans="8:19" x14ac:dyDescent="0.25">
      <c r="H1276" s="29"/>
      <c r="R1276" s="29"/>
      <c r="S1276" s="29"/>
    </row>
    <row r="1277" spans="8:19" x14ac:dyDescent="0.25">
      <c r="H1277" s="29"/>
      <c r="R1277" s="29"/>
    </row>
    <row r="1278" spans="8:19" x14ac:dyDescent="0.25">
      <c r="H1278" s="29"/>
      <c r="R1278" s="29"/>
    </row>
    <row r="1279" spans="8:19" x14ac:dyDescent="0.25">
      <c r="H1279" s="29"/>
      <c r="R1279" s="29"/>
    </row>
    <row r="1280" spans="8:19" x14ac:dyDescent="0.25">
      <c r="H1280" s="29"/>
      <c r="R1280" s="29"/>
    </row>
    <row r="1281" spans="8:19" x14ac:dyDescent="0.25">
      <c r="H1281" s="29"/>
      <c r="R1281" s="29"/>
    </row>
    <row r="1282" spans="8:19" x14ac:dyDescent="0.25">
      <c r="H1282" s="29"/>
      <c r="R1282" s="29"/>
    </row>
    <row r="1283" spans="8:19" x14ac:dyDescent="0.25">
      <c r="H1283" s="29"/>
      <c r="R1283" s="29"/>
    </row>
    <row r="1284" spans="8:19" x14ac:dyDescent="0.25">
      <c r="H1284" s="29"/>
      <c r="P1284" s="29"/>
      <c r="R1284" s="29"/>
    </row>
    <row r="1285" spans="8:19" x14ac:dyDescent="0.25">
      <c r="H1285" s="29"/>
      <c r="R1285" s="29"/>
    </row>
    <row r="1286" spans="8:19" x14ac:dyDescent="0.25">
      <c r="H1286" s="29"/>
      <c r="R1286" s="29"/>
    </row>
    <row r="1287" spans="8:19" x14ac:dyDescent="0.25">
      <c r="H1287" s="29"/>
      <c r="R1287" s="29"/>
    </row>
    <row r="1288" spans="8:19" x14ac:dyDescent="0.25">
      <c r="H1288" s="29"/>
      <c r="R1288" s="29"/>
      <c r="S1288" s="29"/>
    </row>
    <row r="1289" spans="8:19" x14ac:dyDescent="0.25">
      <c r="H1289" s="29"/>
      <c r="R1289" s="29"/>
      <c r="S1289" s="29"/>
    </row>
    <row r="1290" spans="8:19" x14ac:dyDescent="0.25">
      <c r="H1290" s="29"/>
      <c r="R1290" s="29"/>
      <c r="S1290" s="29"/>
    </row>
    <row r="1291" spans="8:19" x14ac:dyDescent="0.25">
      <c r="H1291" s="29"/>
      <c r="R1291" s="29"/>
      <c r="S1291" s="29"/>
    </row>
    <row r="1292" spans="8:19" x14ac:dyDescent="0.25">
      <c r="H1292" s="29"/>
      <c r="R1292" s="29"/>
      <c r="S1292" s="29"/>
    </row>
    <row r="1293" spans="8:19" x14ac:dyDescent="0.25">
      <c r="H1293" s="29"/>
      <c r="R1293" s="29"/>
    </row>
    <row r="1294" spans="8:19" x14ac:dyDescent="0.25">
      <c r="H1294" s="29"/>
      <c r="R1294" s="29"/>
    </row>
    <row r="1295" spans="8:19" x14ac:dyDescent="0.25">
      <c r="H1295" s="29"/>
      <c r="R1295" s="29"/>
      <c r="S1295" s="29"/>
    </row>
    <row r="1296" spans="8:19" x14ac:dyDescent="0.25">
      <c r="H1296" s="29"/>
      <c r="R1296" s="29"/>
    </row>
    <row r="1297" spans="8:19" x14ac:dyDescent="0.25">
      <c r="H1297" s="29"/>
      <c r="R1297" s="29"/>
    </row>
    <row r="1298" spans="8:19" x14ac:dyDescent="0.25">
      <c r="H1298" s="29"/>
      <c r="R1298" s="29"/>
    </row>
    <row r="1299" spans="8:19" x14ac:dyDescent="0.25">
      <c r="H1299" s="29"/>
      <c r="R1299" s="29"/>
    </row>
    <row r="1300" spans="8:19" x14ac:dyDescent="0.25">
      <c r="H1300" s="29"/>
      <c r="R1300" s="29"/>
      <c r="S1300" s="29"/>
    </row>
    <row r="1301" spans="8:19" x14ac:dyDescent="0.25">
      <c r="H1301" s="29"/>
      <c r="R1301" s="29"/>
    </row>
    <row r="1302" spans="8:19" x14ac:dyDescent="0.25">
      <c r="H1302" s="29"/>
      <c r="R1302" s="29"/>
      <c r="S1302" s="29"/>
    </row>
    <row r="1303" spans="8:19" x14ac:dyDescent="0.25">
      <c r="H1303" s="29"/>
      <c r="R1303" s="29"/>
    </row>
    <row r="1304" spans="8:19" x14ac:dyDescent="0.25">
      <c r="H1304" s="29"/>
      <c r="R1304" s="29"/>
    </row>
    <row r="1305" spans="8:19" x14ac:dyDescent="0.25">
      <c r="H1305" s="29"/>
      <c r="R1305" s="29"/>
    </row>
    <row r="1306" spans="8:19" x14ac:dyDescent="0.25">
      <c r="H1306" s="29"/>
      <c r="R1306" s="29"/>
    </row>
    <row r="1307" spans="8:19" x14ac:dyDescent="0.25">
      <c r="H1307" s="29"/>
      <c r="R1307" s="29"/>
    </row>
    <row r="1308" spans="8:19" x14ac:dyDescent="0.25">
      <c r="H1308" s="29"/>
      <c r="R1308" s="29"/>
    </row>
    <row r="1309" spans="8:19" x14ac:dyDescent="0.25">
      <c r="H1309" s="29"/>
      <c r="R1309" s="29"/>
      <c r="S1309" s="29"/>
    </row>
    <row r="1310" spans="8:19" x14ac:dyDescent="0.25">
      <c r="H1310" s="29"/>
      <c r="R1310" s="29"/>
      <c r="S1310" s="29"/>
    </row>
    <row r="1311" spans="8:19" x14ac:dyDescent="0.25">
      <c r="H1311" s="29"/>
      <c r="R1311" s="29"/>
    </row>
    <row r="1312" spans="8:19" x14ac:dyDescent="0.25">
      <c r="H1312" s="29"/>
      <c r="R1312" s="29"/>
    </row>
    <row r="1313" spans="8:19" x14ac:dyDescent="0.25">
      <c r="H1313" s="29"/>
      <c r="R1313" s="29"/>
      <c r="S1313" s="29"/>
    </row>
    <row r="1314" spans="8:19" x14ac:dyDescent="0.25">
      <c r="H1314" s="29"/>
      <c r="R1314" s="29"/>
    </row>
    <row r="1315" spans="8:19" x14ac:dyDescent="0.25">
      <c r="H1315" s="29"/>
      <c r="R1315" s="29"/>
    </row>
    <row r="1316" spans="8:19" x14ac:dyDescent="0.25">
      <c r="H1316" s="29"/>
      <c r="R1316" s="29"/>
    </row>
    <row r="1317" spans="8:19" x14ac:dyDescent="0.25">
      <c r="H1317" s="29"/>
      <c r="R1317" s="29"/>
    </row>
    <row r="1318" spans="8:19" x14ac:dyDescent="0.25">
      <c r="H1318" s="29"/>
      <c r="R1318" s="29"/>
    </row>
    <row r="1319" spans="8:19" x14ac:dyDescent="0.25">
      <c r="H1319" s="29"/>
      <c r="R1319" s="29"/>
    </row>
    <row r="1320" spans="8:19" x14ac:dyDescent="0.25">
      <c r="H1320" s="29"/>
      <c r="R1320" s="29"/>
    </row>
    <row r="1321" spans="8:19" x14ac:dyDescent="0.25">
      <c r="H1321" s="29"/>
      <c r="R1321" s="29"/>
    </row>
    <row r="1322" spans="8:19" x14ac:dyDescent="0.25">
      <c r="H1322" s="29"/>
      <c r="R1322" s="29"/>
    </row>
    <row r="1323" spans="8:19" x14ac:dyDescent="0.25">
      <c r="H1323" s="29"/>
      <c r="R1323" s="29"/>
      <c r="S1323" s="29"/>
    </row>
    <row r="1324" spans="8:19" x14ac:dyDescent="0.25">
      <c r="H1324" s="29"/>
      <c r="P1324" s="29"/>
      <c r="R1324" s="29"/>
    </row>
    <row r="1325" spans="8:19" x14ac:dyDescent="0.25">
      <c r="H1325" s="29"/>
      <c r="R1325" s="29"/>
    </row>
    <row r="1326" spans="8:19" x14ac:dyDescent="0.25">
      <c r="H1326" s="29"/>
      <c r="P1326" s="29"/>
      <c r="R1326" s="29"/>
    </row>
    <row r="1327" spans="8:19" x14ac:dyDescent="0.25">
      <c r="H1327" s="29"/>
      <c r="R1327" s="29"/>
      <c r="S1327" s="29"/>
    </row>
    <row r="1328" spans="8:19" x14ac:dyDescent="0.25">
      <c r="H1328" s="29"/>
      <c r="R1328" s="29"/>
    </row>
    <row r="1329" spans="8:19" x14ac:dyDescent="0.25">
      <c r="H1329" s="29"/>
      <c r="R1329" s="29"/>
    </row>
    <row r="1330" spans="8:19" x14ac:dyDescent="0.25">
      <c r="H1330" s="29"/>
      <c r="R1330" s="29"/>
    </row>
    <row r="1331" spans="8:19" x14ac:dyDescent="0.25">
      <c r="H1331" s="29"/>
      <c r="R1331" s="29"/>
      <c r="S1331" s="29"/>
    </row>
    <row r="1332" spans="8:19" x14ac:dyDescent="0.25">
      <c r="H1332" s="29"/>
      <c r="P1332" s="29"/>
      <c r="R1332" s="29"/>
    </row>
    <row r="1333" spans="8:19" x14ac:dyDescent="0.25">
      <c r="H1333" s="29"/>
      <c r="R1333" s="29"/>
      <c r="S1333" s="29"/>
    </row>
    <row r="1334" spans="8:19" x14ac:dyDescent="0.25">
      <c r="H1334" s="29"/>
      <c r="R1334" s="29"/>
    </row>
    <row r="1335" spans="8:19" x14ac:dyDescent="0.25">
      <c r="H1335" s="29"/>
      <c r="R1335" s="29"/>
    </row>
    <row r="1336" spans="8:19" x14ac:dyDescent="0.25">
      <c r="H1336" s="29"/>
      <c r="R1336" s="29"/>
    </row>
    <row r="1337" spans="8:19" x14ac:dyDescent="0.25">
      <c r="H1337" s="29"/>
      <c r="R1337" s="29"/>
      <c r="S1337" s="29"/>
    </row>
    <row r="1338" spans="8:19" x14ac:dyDescent="0.25">
      <c r="H1338" s="29"/>
      <c r="R1338" s="29"/>
      <c r="S1338" s="29"/>
    </row>
    <row r="1339" spans="8:19" x14ac:dyDescent="0.25">
      <c r="H1339" s="29"/>
      <c r="R1339" s="29"/>
    </row>
    <row r="1340" spans="8:19" x14ac:dyDescent="0.25">
      <c r="H1340" s="29"/>
      <c r="R1340" s="29"/>
      <c r="S1340" s="29"/>
    </row>
    <row r="1341" spans="8:19" x14ac:dyDescent="0.25">
      <c r="H1341" s="29"/>
      <c r="R1341" s="29"/>
      <c r="S1341" s="29"/>
    </row>
    <row r="1342" spans="8:19" x14ac:dyDescent="0.25">
      <c r="H1342" s="29"/>
      <c r="R1342" s="29"/>
    </row>
    <row r="1343" spans="8:19" x14ac:dyDescent="0.25">
      <c r="H1343" s="29"/>
      <c r="R1343" s="29"/>
    </row>
    <row r="1344" spans="8:19" x14ac:dyDescent="0.25">
      <c r="H1344" s="29"/>
      <c r="R1344" s="29"/>
      <c r="S1344" s="29"/>
    </row>
    <row r="1345" spans="8:19" x14ac:dyDescent="0.25">
      <c r="H1345" s="29"/>
      <c r="P1345" s="29"/>
      <c r="R1345" s="29"/>
    </row>
    <row r="1346" spans="8:19" x14ac:dyDescent="0.25">
      <c r="H1346" s="29"/>
      <c r="R1346" s="29"/>
    </row>
    <row r="1347" spans="8:19" x14ac:dyDescent="0.25">
      <c r="H1347" s="29"/>
      <c r="R1347" s="29"/>
      <c r="S1347" s="29"/>
    </row>
    <row r="1348" spans="8:19" x14ac:dyDescent="0.25">
      <c r="H1348" s="29"/>
      <c r="R1348" s="29"/>
    </row>
    <row r="1349" spans="8:19" x14ac:dyDescent="0.25">
      <c r="H1349" s="29"/>
      <c r="R1349" s="29"/>
    </row>
    <row r="1350" spans="8:19" x14ac:dyDescent="0.25">
      <c r="H1350" s="29"/>
      <c r="R1350" s="29"/>
    </row>
    <row r="1351" spans="8:19" x14ac:dyDescent="0.25">
      <c r="H1351" s="29"/>
      <c r="R1351" s="29"/>
    </row>
    <row r="1352" spans="8:19" x14ac:dyDescent="0.25">
      <c r="H1352" s="29"/>
      <c r="R1352" s="29"/>
    </row>
    <row r="1353" spans="8:19" x14ac:dyDescent="0.25">
      <c r="H1353" s="29"/>
      <c r="R1353" s="29"/>
    </row>
    <row r="1354" spans="8:19" x14ac:dyDescent="0.25">
      <c r="H1354" s="29"/>
      <c r="R1354" s="29"/>
    </row>
    <row r="1355" spans="8:19" x14ac:dyDescent="0.25">
      <c r="H1355" s="29"/>
      <c r="R1355" s="29"/>
    </row>
    <row r="1356" spans="8:19" x14ac:dyDescent="0.25">
      <c r="H1356" s="29"/>
      <c r="R1356" s="29"/>
    </row>
    <row r="1357" spans="8:19" x14ac:dyDescent="0.25">
      <c r="H1357" s="29"/>
      <c r="R1357" s="29"/>
    </row>
    <row r="1358" spans="8:19" x14ac:dyDescent="0.25">
      <c r="H1358" s="29"/>
      <c r="R1358" s="29"/>
    </row>
    <row r="1359" spans="8:19" x14ac:dyDescent="0.25">
      <c r="H1359" s="29"/>
      <c r="R1359" s="29"/>
    </row>
    <row r="1360" spans="8:19" x14ac:dyDescent="0.25">
      <c r="H1360" s="29"/>
      <c r="R1360" s="29"/>
    </row>
    <row r="1361" spans="8:19" x14ac:dyDescent="0.25">
      <c r="H1361" s="29"/>
      <c r="R1361" s="29"/>
    </row>
    <row r="1362" spans="8:19" x14ac:dyDescent="0.25">
      <c r="H1362" s="29"/>
      <c r="R1362" s="29"/>
    </row>
    <row r="1363" spans="8:19" x14ac:dyDescent="0.25">
      <c r="H1363" s="29"/>
      <c r="R1363" s="29"/>
      <c r="S1363" s="29"/>
    </row>
    <row r="1364" spans="8:19" x14ac:dyDescent="0.25">
      <c r="H1364" s="29"/>
      <c r="R1364" s="29"/>
    </row>
    <row r="1365" spans="8:19" x14ac:dyDescent="0.25">
      <c r="H1365" s="29"/>
      <c r="R1365" s="29"/>
    </row>
    <row r="1366" spans="8:19" x14ac:dyDescent="0.25">
      <c r="H1366" s="29"/>
      <c r="R1366" s="29"/>
    </row>
    <row r="1367" spans="8:19" x14ac:dyDescent="0.25">
      <c r="H1367" s="29"/>
      <c r="R1367" s="29"/>
    </row>
    <row r="1368" spans="8:19" x14ac:dyDescent="0.25">
      <c r="H1368" s="29"/>
      <c r="R1368" s="29"/>
      <c r="S1368" s="29"/>
    </row>
    <row r="1369" spans="8:19" x14ac:dyDescent="0.25">
      <c r="H1369" s="29"/>
      <c r="R1369" s="29"/>
      <c r="S1369" s="29"/>
    </row>
    <row r="1370" spans="8:19" x14ac:dyDescent="0.25">
      <c r="H1370" s="29"/>
      <c r="R1370" s="29"/>
    </row>
    <row r="1371" spans="8:19" x14ac:dyDescent="0.25">
      <c r="H1371" s="29"/>
      <c r="R1371" s="29"/>
    </row>
    <row r="1372" spans="8:19" x14ac:dyDescent="0.25">
      <c r="H1372" s="29"/>
      <c r="R1372" s="29"/>
    </row>
    <row r="1373" spans="8:19" x14ac:dyDescent="0.25">
      <c r="H1373" s="29"/>
      <c r="R1373" s="29"/>
    </row>
    <row r="1374" spans="8:19" x14ac:dyDescent="0.25">
      <c r="H1374" s="29"/>
      <c r="R1374" s="29"/>
      <c r="S1374" s="29"/>
    </row>
    <row r="1375" spans="8:19" x14ac:dyDescent="0.25">
      <c r="H1375" s="29"/>
      <c r="R1375" s="29"/>
    </row>
    <row r="1376" spans="8:19" x14ac:dyDescent="0.25">
      <c r="H1376" s="29"/>
      <c r="R1376" s="29"/>
    </row>
    <row r="1377" spans="8:19" x14ac:dyDescent="0.25">
      <c r="H1377" s="29"/>
      <c r="R1377" s="29"/>
      <c r="S1377" s="29"/>
    </row>
    <row r="1378" spans="8:19" x14ac:dyDescent="0.25">
      <c r="H1378" s="29"/>
      <c r="R1378" s="29"/>
      <c r="S1378" s="29"/>
    </row>
    <row r="1379" spans="8:19" x14ac:dyDescent="0.25">
      <c r="H1379" s="29"/>
      <c r="R1379" s="29"/>
      <c r="S1379" s="29"/>
    </row>
    <row r="1380" spans="8:19" x14ac:dyDescent="0.25">
      <c r="H1380" s="29"/>
      <c r="R1380" s="29"/>
      <c r="S1380" s="29"/>
    </row>
    <row r="1381" spans="8:19" x14ac:dyDescent="0.25">
      <c r="H1381" s="29"/>
      <c r="P1381" s="29"/>
      <c r="R1381" s="29"/>
      <c r="S1381" s="29"/>
    </row>
    <row r="1382" spans="8:19" x14ac:dyDescent="0.25">
      <c r="H1382" s="29"/>
      <c r="P1382" s="29"/>
      <c r="R1382" s="29"/>
    </row>
    <row r="1383" spans="8:19" x14ac:dyDescent="0.25">
      <c r="H1383" s="29"/>
      <c r="R1383" s="29"/>
    </row>
    <row r="1384" spans="8:19" x14ac:dyDescent="0.25">
      <c r="H1384" s="29"/>
      <c r="P1384" s="29"/>
      <c r="R1384" s="29"/>
    </row>
    <row r="1385" spans="8:19" x14ac:dyDescent="0.25">
      <c r="H1385" s="29"/>
      <c r="R1385" s="29"/>
    </row>
    <row r="1386" spans="8:19" x14ac:dyDescent="0.25">
      <c r="H1386" s="29"/>
      <c r="R1386" s="29"/>
    </row>
    <row r="1387" spans="8:19" x14ac:dyDescent="0.25">
      <c r="H1387" s="29"/>
      <c r="R1387" s="29"/>
    </row>
    <row r="1388" spans="8:19" x14ac:dyDescent="0.25">
      <c r="H1388" s="29"/>
      <c r="R1388" s="29"/>
    </row>
    <row r="1389" spans="8:19" x14ac:dyDescent="0.25">
      <c r="H1389" s="29"/>
      <c r="R1389" s="29"/>
      <c r="S1389" s="29"/>
    </row>
    <row r="1390" spans="8:19" x14ac:dyDescent="0.25">
      <c r="H1390" s="29"/>
      <c r="R1390" s="29"/>
    </row>
    <row r="1391" spans="8:19" x14ac:dyDescent="0.25">
      <c r="H1391" s="29"/>
      <c r="R1391" s="29"/>
      <c r="S1391" s="29"/>
    </row>
    <row r="1392" spans="8:19" x14ac:dyDescent="0.25">
      <c r="H1392" s="29"/>
      <c r="R1392" s="29"/>
    </row>
    <row r="1393" spans="8:19" x14ac:dyDescent="0.25">
      <c r="H1393" s="29"/>
      <c r="R1393" s="29"/>
    </row>
    <row r="1394" spans="8:19" x14ac:dyDescent="0.25">
      <c r="H1394" s="29"/>
      <c r="R1394" s="29"/>
    </row>
    <row r="1395" spans="8:19" x14ac:dyDescent="0.25">
      <c r="H1395" s="29"/>
      <c r="R1395" s="29"/>
    </row>
    <row r="1396" spans="8:19" x14ac:dyDescent="0.25">
      <c r="H1396" s="29"/>
      <c r="R1396" s="29"/>
    </row>
    <row r="1397" spans="8:19" x14ac:dyDescent="0.25">
      <c r="H1397" s="29"/>
      <c r="R1397" s="29"/>
    </row>
    <row r="1398" spans="8:19" x14ac:dyDescent="0.25">
      <c r="H1398" s="29"/>
      <c r="R1398" s="29"/>
    </row>
    <row r="1399" spans="8:19" x14ac:dyDescent="0.25">
      <c r="H1399" s="29"/>
      <c r="R1399" s="29"/>
    </row>
    <row r="1400" spans="8:19" x14ac:dyDescent="0.25">
      <c r="H1400" s="29"/>
      <c r="P1400" s="29"/>
      <c r="R1400" s="29"/>
    </row>
    <row r="1401" spans="8:19" x14ac:dyDescent="0.25">
      <c r="H1401" s="29"/>
      <c r="R1401" s="29"/>
    </row>
    <row r="1402" spans="8:19" x14ac:dyDescent="0.25">
      <c r="H1402" s="29"/>
      <c r="R1402" s="29"/>
    </row>
    <row r="1403" spans="8:19" x14ac:dyDescent="0.25">
      <c r="H1403" s="29"/>
      <c r="R1403" s="29"/>
    </row>
    <row r="1404" spans="8:19" x14ac:dyDescent="0.25">
      <c r="H1404" s="29"/>
      <c r="R1404" s="29"/>
    </row>
    <row r="1405" spans="8:19" x14ac:dyDescent="0.25">
      <c r="H1405" s="29"/>
      <c r="R1405" s="29"/>
    </row>
    <row r="1406" spans="8:19" x14ac:dyDescent="0.25">
      <c r="H1406" s="29"/>
      <c r="P1406" s="29"/>
      <c r="R1406" s="29"/>
    </row>
    <row r="1407" spans="8:19" x14ac:dyDescent="0.25">
      <c r="H1407" s="29"/>
      <c r="P1407" s="29"/>
      <c r="R1407" s="29"/>
      <c r="S1407" s="29"/>
    </row>
    <row r="1408" spans="8:19" x14ac:dyDescent="0.25">
      <c r="H1408" s="29"/>
      <c r="R1408" s="29"/>
    </row>
    <row r="1409" spans="8:19" x14ac:dyDescent="0.25">
      <c r="H1409" s="29"/>
      <c r="R1409" s="29"/>
    </row>
    <row r="1410" spans="8:19" x14ac:dyDescent="0.25">
      <c r="H1410" s="29"/>
      <c r="R1410" s="29"/>
    </row>
    <row r="1411" spans="8:19" x14ac:dyDescent="0.25">
      <c r="H1411" s="29"/>
      <c r="R1411" s="29"/>
    </row>
    <row r="1412" spans="8:19" x14ac:dyDescent="0.25">
      <c r="H1412" s="29"/>
      <c r="R1412" s="29"/>
    </row>
    <row r="1413" spans="8:19" x14ac:dyDescent="0.25">
      <c r="H1413" s="29"/>
      <c r="R1413" s="29"/>
    </row>
    <row r="1414" spans="8:19" x14ac:dyDescent="0.25">
      <c r="H1414" s="29"/>
      <c r="R1414" s="29"/>
    </row>
    <row r="1415" spans="8:19" x14ac:dyDescent="0.25">
      <c r="H1415" s="29"/>
      <c r="R1415" s="29"/>
    </row>
    <row r="1416" spans="8:19" x14ac:dyDescent="0.25">
      <c r="H1416" s="29"/>
      <c r="R1416" s="29"/>
      <c r="S1416" s="29"/>
    </row>
    <row r="1417" spans="8:19" x14ac:dyDescent="0.25">
      <c r="H1417" s="29"/>
      <c r="R1417" s="29"/>
    </row>
    <row r="1418" spans="8:19" x14ac:dyDescent="0.25">
      <c r="H1418" s="29"/>
      <c r="R1418" s="29"/>
    </row>
    <row r="1419" spans="8:19" x14ac:dyDescent="0.25">
      <c r="H1419" s="29"/>
      <c r="P1419" s="29"/>
      <c r="R1419" s="29"/>
      <c r="S1419" s="29"/>
    </row>
    <row r="1420" spans="8:19" x14ac:dyDescent="0.25">
      <c r="H1420" s="29"/>
      <c r="R1420" s="29"/>
      <c r="S1420" s="29"/>
    </row>
    <row r="1421" spans="8:19" x14ac:dyDescent="0.25">
      <c r="H1421" s="29"/>
      <c r="R1421" s="29"/>
    </row>
    <row r="1422" spans="8:19" x14ac:dyDescent="0.25">
      <c r="H1422" s="29"/>
      <c r="R1422" s="29"/>
    </row>
    <row r="1423" spans="8:19" x14ac:dyDescent="0.25">
      <c r="H1423" s="29"/>
      <c r="R1423" s="29"/>
    </row>
    <row r="1424" spans="8:19" x14ac:dyDescent="0.25">
      <c r="H1424" s="29"/>
      <c r="R1424" s="29"/>
    </row>
    <row r="1425" spans="8:19" x14ac:dyDescent="0.25">
      <c r="H1425" s="29"/>
      <c r="R1425" s="29"/>
    </row>
    <row r="1426" spans="8:19" x14ac:dyDescent="0.25">
      <c r="H1426" s="29"/>
      <c r="R1426" s="29"/>
      <c r="S1426" s="29"/>
    </row>
    <row r="1427" spans="8:19" x14ac:dyDescent="0.25">
      <c r="H1427" s="29"/>
      <c r="R1427" s="29"/>
    </row>
    <row r="1428" spans="8:19" x14ac:dyDescent="0.25">
      <c r="H1428" s="29"/>
      <c r="R1428" s="29"/>
    </row>
    <row r="1429" spans="8:19" x14ac:dyDescent="0.25">
      <c r="H1429" s="29"/>
      <c r="R1429" s="29"/>
    </row>
    <row r="1430" spans="8:19" x14ac:dyDescent="0.25">
      <c r="H1430" s="29"/>
      <c r="R1430" s="29"/>
    </row>
    <row r="1431" spans="8:19" x14ac:dyDescent="0.25">
      <c r="H1431" s="29"/>
      <c r="R1431" s="29"/>
    </row>
    <row r="1432" spans="8:19" x14ac:dyDescent="0.25">
      <c r="H1432" s="29"/>
      <c r="R1432" s="29"/>
      <c r="S1432" s="29"/>
    </row>
    <row r="1433" spans="8:19" x14ac:dyDescent="0.25">
      <c r="H1433" s="29"/>
      <c r="R1433" s="29"/>
      <c r="S1433" s="29"/>
    </row>
    <row r="1434" spans="8:19" x14ac:dyDescent="0.25">
      <c r="H1434" s="29"/>
      <c r="R1434" s="29"/>
    </row>
    <row r="1435" spans="8:19" x14ac:dyDescent="0.25">
      <c r="H1435" s="29"/>
      <c r="R1435" s="29"/>
      <c r="S1435" s="29"/>
    </row>
    <row r="1436" spans="8:19" x14ac:dyDescent="0.25">
      <c r="H1436" s="29"/>
      <c r="R1436" s="29"/>
      <c r="S1436" s="29"/>
    </row>
    <row r="1437" spans="8:19" x14ac:dyDescent="0.25">
      <c r="H1437" s="29"/>
      <c r="R1437" s="29"/>
    </row>
    <row r="1438" spans="8:19" x14ac:dyDescent="0.25">
      <c r="H1438" s="29"/>
      <c r="R1438" s="29"/>
      <c r="S1438" s="29"/>
    </row>
    <row r="1439" spans="8:19" x14ac:dyDescent="0.25">
      <c r="H1439" s="29"/>
      <c r="R1439" s="29"/>
    </row>
    <row r="1440" spans="8:19" x14ac:dyDescent="0.25">
      <c r="H1440" s="29"/>
      <c r="R1440" s="29"/>
      <c r="S1440" s="29"/>
    </row>
    <row r="1441" spans="8:19" x14ac:dyDescent="0.25">
      <c r="H1441" s="29"/>
      <c r="R1441" s="29"/>
    </row>
    <row r="1442" spans="8:19" x14ac:dyDescent="0.25">
      <c r="H1442" s="29"/>
      <c r="P1442" s="29"/>
      <c r="R1442" s="29"/>
    </row>
    <row r="1443" spans="8:19" x14ac:dyDescent="0.25">
      <c r="H1443" s="29"/>
      <c r="P1443" s="29"/>
      <c r="R1443" s="29"/>
      <c r="S1443" s="29"/>
    </row>
    <row r="1444" spans="8:19" x14ac:dyDescent="0.25">
      <c r="H1444" s="29"/>
      <c r="P1444" s="29"/>
      <c r="R1444" s="29"/>
    </row>
    <row r="1445" spans="8:19" x14ac:dyDescent="0.25">
      <c r="H1445" s="29"/>
      <c r="R1445" s="29"/>
    </row>
    <row r="1446" spans="8:19" x14ac:dyDescent="0.25">
      <c r="H1446" s="29"/>
      <c r="R1446" s="29"/>
      <c r="S1446" s="29"/>
    </row>
    <row r="1447" spans="8:19" x14ac:dyDescent="0.25">
      <c r="H1447" s="29"/>
      <c r="R1447" s="29"/>
    </row>
    <row r="1448" spans="8:19" x14ac:dyDescent="0.25">
      <c r="H1448" s="29"/>
      <c r="R1448" s="29"/>
    </row>
    <row r="1449" spans="8:19" x14ac:dyDescent="0.25">
      <c r="H1449" s="29"/>
      <c r="R1449" s="29"/>
    </row>
    <row r="1450" spans="8:19" x14ac:dyDescent="0.25">
      <c r="H1450" s="29"/>
      <c r="R1450" s="29"/>
    </row>
    <row r="1451" spans="8:19" x14ac:dyDescent="0.25">
      <c r="H1451" s="29"/>
      <c r="R1451" s="29"/>
      <c r="S1451" s="29"/>
    </row>
    <row r="1452" spans="8:19" x14ac:dyDescent="0.25">
      <c r="H1452" s="29"/>
      <c r="R1452" s="29"/>
    </row>
    <row r="1453" spans="8:19" x14ac:dyDescent="0.25">
      <c r="H1453" s="29"/>
      <c r="R1453" s="29"/>
    </row>
    <row r="1454" spans="8:19" x14ac:dyDescent="0.25">
      <c r="H1454" s="29"/>
      <c r="R1454" s="29"/>
      <c r="S1454" s="29"/>
    </row>
    <row r="1455" spans="8:19" x14ac:dyDescent="0.25">
      <c r="H1455" s="29"/>
      <c r="P1455" s="29"/>
      <c r="R1455" s="29"/>
    </row>
    <row r="1456" spans="8:19" x14ac:dyDescent="0.25">
      <c r="H1456" s="29"/>
      <c r="R1456" s="29"/>
      <c r="S1456" s="29"/>
    </row>
    <row r="1457" spans="8:19" x14ac:dyDescent="0.25">
      <c r="H1457" s="29"/>
      <c r="R1457" s="29"/>
    </row>
    <row r="1458" spans="8:19" x14ac:dyDescent="0.25">
      <c r="H1458" s="29"/>
      <c r="R1458" s="29"/>
      <c r="S1458" s="29"/>
    </row>
    <row r="1459" spans="8:19" x14ac:dyDescent="0.25">
      <c r="H1459" s="29"/>
      <c r="R1459" s="29"/>
    </row>
    <row r="1460" spans="8:19" x14ac:dyDescent="0.25">
      <c r="H1460" s="29"/>
      <c r="R1460" s="29"/>
    </row>
    <row r="1461" spans="8:19" x14ac:dyDescent="0.25">
      <c r="H1461" s="29"/>
      <c r="R1461" s="29"/>
      <c r="S1461" s="29"/>
    </row>
    <row r="1462" spans="8:19" x14ac:dyDescent="0.25">
      <c r="H1462" s="29"/>
      <c r="R1462" s="29"/>
      <c r="S1462" s="29"/>
    </row>
    <row r="1463" spans="8:19" x14ac:dyDescent="0.25">
      <c r="H1463" s="29"/>
      <c r="R1463" s="29"/>
    </row>
    <row r="1464" spans="8:19" x14ac:dyDescent="0.25">
      <c r="H1464" s="29"/>
      <c r="R1464" s="29"/>
    </row>
    <row r="1465" spans="8:19" x14ac:dyDescent="0.25">
      <c r="H1465" s="29"/>
      <c r="R1465" s="29"/>
    </row>
    <row r="1466" spans="8:19" x14ac:dyDescent="0.25">
      <c r="H1466" s="29"/>
      <c r="R1466" s="29"/>
      <c r="S1466" s="29"/>
    </row>
    <row r="1467" spans="8:19" x14ac:dyDescent="0.25">
      <c r="H1467" s="29"/>
      <c r="R1467" s="29"/>
    </row>
    <row r="1468" spans="8:19" x14ac:dyDescent="0.25">
      <c r="H1468" s="29"/>
      <c r="R1468" s="29"/>
    </row>
    <row r="1469" spans="8:19" x14ac:dyDescent="0.25">
      <c r="H1469" s="29"/>
      <c r="R1469" s="29"/>
      <c r="S1469" s="29"/>
    </row>
    <row r="1470" spans="8:19" x14ac:dyDescent="0.25">
      <c r="H1470" s="29"/>
      <c r="R1470" s="29"/>
      <c r="S1470" s="29"/>
    </row>
    <row r="1471" spans="8:19" x14ac:dyDescent="0.25">
      <c r="H1471" s="29"/>
      <c r="R1471" s="29"/>
    </row>
    <row r="1472" spans="8:19" x14ac:dyDescent="0.25">
      <c r="H1472" s="29"/>
      <c r="R1472" s="29"/>
    </row>
    <row r="1473" spans="8:19" x14ac:dyDescent="0.25">
      <c r="H1473" s="29"/>
      <c r="R1473" s="29"/>
    </row>
    <row r="1474" spans="8:19" x14ac:dyDescent="0.25">
      <c r="H1474" s="29"/>
      <c r="R1474" s="29"/>
    </row>
    <row r="1475" spans="8:19" x14ac:dyDescent="0.25">
      <c r="H1475" s="29"/>
      <c r="R1475" s="29"/>
      <c r="S1475" s="29"/>
    </row>
    <row r="1476" spans="8:19" x14ac:dyDescent="0.25">
      <c r="H1476" s="29"/>
      <c r="R1476" s="29"/>
    </row>
    <row r="1477" spans="8:19" x14ac:dyDescent="0.25">
      <c r="H1477" s="29"/>
      <c r="R1477" s="29"/>
    </row>
    <row r="1478" spans="8:19" x14ac:dyDescent="0.25">
      <c r="H1478" s="29"/>
      <c r="P1478" s="29"/>
      <c r="R1478" s="29"/>
    </row>
    <row r="1479" spans="8:19" x14ac:dyDescent="0.25">
      <c r="H1479" s="29"/>
      <c r="R1479" s="29"/>
    </row>
    <row r="1480" spans="8:19" x14ac:dyDescent="0.25">
      <c r="H1480" s="29"/>
      <c r="R1480" s="29"/>
    </row>
    <row r="1481" spans="8:19" x14ac:dyDescent="0.25">
      <c r="H1481" s="29"/>
      <c r="R1481" s="29"/>
    </row>
    <row r="1482" spans="8:19" x14ac:dyDescent="0.25">
      <c r="H1482" s="29"/>
      <c r="R1482" s="29"/>
      <c r="S1482" s="29"/>
    </row>
    <row r="1483" spans="8:19" x14ac:dyDescent="0.25">
      <c r="H1483" s="29"/>
      <c r="R1483" s="29"/>
    </row>
    <row r="1484" spans="8:19" x14ac:dyDescent="0.25">
      <c r="H1484" s="29"/>
      <c r="R1484" s="29"/>
    </row>
    <row r="1485" spans="8:19" x14ac:dyDescent="0.25">
      <c r="H1485" s="29"/>
      <c r="R1485" s="29"/>
    </row>
    <row r="1486" spans="8:19" x14ac:dyDescent="0.25">
      <c r="H1486" s="29"/>
      <c r="R1486" s="29"/>
    </row>
    <row r="1487" spans="8:19" x14ac:dyDescent="0.25">
      <c r="H1487" s="29"/>
      <c r="R1487" s="29"/>
    </row>
    <row r="1488" spans="8:19" x14ac:dyDescent="0.25">
      <c r="H1488" s="29"/>
      <c r="R1488" s="29"/>
    </row>
    <row r="1489" spans="8:19" x14ac:dyDescent="0.25">
      <c r="H1489" s="29"/>
      <c r="R1489" s="29"/>
    </row>
    <row r="1490" spans="8:19" x14ac:dyDescent="0.25">
      <c r="H1490" s="29"/>
      <c r="R1490" s="29"/>
      <c r="S1490" s="29"/>
    </row>
    <row r="1491" spans="8:19" x14ac:dyDescent="0.25">
      <c r="H1491" s="29"/>
      <c r="R1491" s="29"/>
    </row>
    <row r="1492" spans="8:19" x14ac:dyDescent="0.25">
      <c r="H1492" s="29"/>
      <c r="R1492" s="29"/>
    </row>
    <row r="1493" spans="8:19" x14ac:dyDescent="0.25">
      <c r="H1493" s="29"/>
      <c r="R1493" s="29"/>
      <c r="S1493" s="29"/>
    </row>
    <row r="1494" spans="8:19" x14ac:dyDescent="0.25">
      <c r="H1494" s="29"/>
      <c r="R1494" s="29"/>
      <c r="S1494" s="29"/>
    </row>
    <row r="1495" spans="8:19" x14ac:dyDescent="0.25">
      <c r="H1495" s="29"/>
      <c r="R1495" s="29"/>
    </row>
    <row r="1496" spans="8:19" x14ac:dyDescent="0.25">
      <c r="H1496" s="29"/>
      <c r="R1496" s="29"/>
      <c r="S1496" s="29"/>
    </row>
    <row r="1497" spans="8:19" x14ac:dyDescent="0.25">
      <c r="H1497" s="29"/>
      <c r="R1497" s="29"/>
    </row>
    <row r="1498" spans="8:19" x14ac:dyDescent="0.25">
      <c r="H1498" s="29"/>
      <c r="R1498" s="29"/>
      <c r="S1498" s="29"/>
    </row>
    <row r="1499" spans="8:19" x14ac:dyDescent="0.25">
      <c r="H1499" s="29"/>
      <c r="R1499" s="29"/>
    </row>
    <row r="1500" spans="8:19" x14ac:dyDescent="0.25">
      <c r="H1500" s="29"/>
      <c r="R1500" s="29"/>
      <c r="S1500" s="29"/>
    </row>
    <row r="1501" spans="8:19" x14ac:dyDescent="0.25">
      <c r="H1501" s="29"/>
      <c r="R1501" s="29"/>
    </row>
    <row r="1502" spans="8:19" x14ac:dyDescent="0.25">
      <c r="H1502" s="29"/>
      <c r="R1502" s="29"/>
    </row>
    <row r="1503" spans="8:19" x14ac:dyDescent="0.25">
      <c r="H1503" s="29"/>
      <c r="R1503" s="29"/>
      <c r="S1503" s="29"/>
    </row>
    <row r="1504" spans="8:19" x14ac:dyDescent="0.25">
      <c r="H1504" s="29"/>
      <c r="P1504" s="29"/>
      <c r="R1504" s="29"/>
      <c r="S1504" s="29"/>
    </row>
    <row r="1505" spans="8:19" x14ac:dyDescent="0.25">
      <c r="H1505" s="29"/>
      <c r="R1505" s="29"/>
    </row>
    <row r="1506" spans="8:19" x14ac:dyDescent="0.25">
      <c r="H1506" s="29"/>
      <c r="R1506" s="29"/>
    </row>
    <row r="1507" spans="8:19" x14ac:dyDescent="0.25">
      <c r="H1507" s="29"/>
      <c r="R1507" s="29"/>
    </row>
    <row r="1508" spans="8:19" x14ac:dyDescent="0.25">
      <c r="H1508" s="29"/>
      <c r="R1508" s="29"/>
    </row>
    <row r="1509" spans="8:19" x14ac:dyDescent="0.25">
      <c r="H1509" s="29"/>
      <c r="R1509" s="29"/>
    </row>
    <row r="1510" spans="8:19" x14ac:dyDescent="0.25">
      <c r="H1510" s="29"/>
      <c r="R1510" s="29"/>
    </row>
    <row r="1511" spans="8:19" x14ac:dyDescent="0.25">
      <c r="H1511" s="29"/>
      <c r="R1511" s="29"/>
    </row>
    <row r="1512" spans="8:19" x14ac:dyDescent="0.25">
      <c r="H1512" s="29"/>
      <c r="R1512" s="29"/>
      <c r="S1512" s="29"/>
    </row>
    <row r="1513" spans="8:19" x14ac:dyDescent="0.25">
      <c r="H1513" s="29"/>
      <c r="R1513" s="29"/>
      <c r="S1513" s="29"/>
    </row>
    <row r="1514" spans="8:19" x14ac:dyDescent="0.25">
      <c r="H1514" s="29"/>
      <c r="R1514" s="29"/>
    </row>
    <row r="1515" spans="8:19" x14ac:dyDescent="0.25">
      <c r="H1515" s="29"/>
      <c r="R1515" s="29"/>
      <c r="S1515" s="29"/>
    </row>
    <row r="1516" spans="8:19" x14ac:dyDescent="0.25">
      <c r="H1516" s="29"/>
      <c r="R1516" s="29"/>
      <c r="S1516" s="29"/>
    </row>
    <row r="1517" spans="8:19" x14ac:dyDescent="0.25">
      <c r="H1517" s="29"/>
      <c r="P1517" s="29"/>
      <c r="R1517" s="29"/>
    </row>
    <row r="1518" spans="8:19" x14ac:dyDescent="0.25">
      <c r="H1518" s="29"/>
      <c r="R1518" s="29"/>
      <c r="S1518" s="29"/>
    </row>
    <row r="1519" spans="8:19" x14ac:dyDescent="0.25">
      <c r="H1519" s="29"/>
      <c r="R1519" s="29"/>
    </row>
    <row r="1520" spans="8:19" x14ac:dyDescent="0.25">
      <c r="H1520" s="29"/>
      <c r="R1520" s="29"/>
      <c r="S1520" s="29"/>
    </row>
    <row r="1521" spans="8:28" x14ac:dyDescent="0.25">
      <c r="H1521" s="29"/>
      <c r="P1521" s="29"/>
      <c r="R1521" s="29"/>
      <c r="S1521" s="29"/>
    </row>
    <row r="1522" spans="8:28" x14ac:dyDescent="0.25">
      <c r="H1522" s="29"/>
      <c r="R1522" s="29"/>
    </row>
    <row r="1523" spans="8:28" x14ac:dyDescent="0.25">
      <c r="H1523" s="29"/>
      <c r="R1523" s="29"/>
    </row>
    <row r="1524" spans="8:28" x14ac:dyDescent="0.25">
      <c r="H1524" s="29"/>
      <c r="R1524" s="29"/>
    </row>
    <row r="1525" spans="8:28" x14ac:dyDescent="0.25">
      <c r="H1525" s="29"/>
      <c r="R1525" s="29"/>
    </row>
    <row r="1526" spans="8:28" x14ac:dyDescent="0.25">
      <c r="H1526" s="29"/>
      <c r="R1526" s="29"/>
    </row>
    <row r="1527" spans="8:28" x14ac:dyDescent="0.25">
      <c r="H1527" s="29"/>
      <c r="R1527" s="29"/>
      <c r="S1527" s="29"/>
    </row>
    <row r="1528" spans="8:28" x14ac:dyDescent="0.25">
      <c r="H1528" s="29"/>
      <c r="P1528" s="29"/>
      <c r="R1528" s="29"/>
      <c r="S1528" s="29"/>
    </row>
    <row r="1529" spans="8:28" x14ac:dyDescent="0.25">
      <c r="H1529" s="29"/>
      <c r="R1529" s="29"/>
    </row>
    <row r="1530" spans="8:28" x14ac:dyDescent="0.25">
      <c r="H1530" s="29"/>
      <c r="R1530" s="29"/>
    </row>
    <row r="1531" spans="8:28" x14ac:dyDescent="0.25">
      <c r="H1531" s="29"/>
      <c r="P1531" s="29"/>
      <c r="R1531" s="29"/>
      <c r="AB1531" s="29"/>
    </row>
    <row r="1532" spans="8:28" x14ac:dyDescent="0.25">
      <c r="H1532" s="29"/>
      <c r="R1532" s="29"/>
    </row>
    <row r="1533" spans="8:28" x14ac:dyDescent="0.25">
      <c r="H1533" s="29"/>
      <c r="R1533" s="29"/>
    </row>
    <row r="1534" spans="8:28" x14ac:dyDescent="0.25">
      <c r="H1534" s="29"/>
      <c r="R1534" s="29"/>
    </row>
    <row r="1535" spans="8:28" x14ac:dyDescent="0.25">
      <c r="H1535" s="29"/>
      <c r="R1535" s="29"/>
      <c r="S1535" s="29"/>
    </row>
    <row r="1536" spans="8:28" x14ac:dyDescent="0.25">
      <c r="H1536" s="29"/>
      <c r="R1536" s="29"/>
    </row>
    <row r="1537" spans="8:19" x14ac:dyDescent="0.25">
      <c r="H1537" s="29"/>
      <c r="R1537" s="29"/>
    </row>
    <row r="1538" spans="8:19" x14ac:dyDescent="0.25">
      <c r="H1538" s="29"/>
      <c r="R1538" s="29"/>
    </row>
    <row r="1539" spans="8:19" x14ac:dyDescent="0.25">
      <c r="H1539" s="29"/>
      <c r="R1539" s="29"/>
    </row>
    <row r="1540" spans="8:19" x14ac:dyDescent="0.25">
      <c r="H1540" s="29"/>
      <c r="R1540" s="29"/>
    </row>
    <row r="1541" spans="8:19" x14ac:dyDescent="0.25">
      <c r="H1541" s="29"/>
      <c r="R1541" s="29"/>
    </row>
    <row r="1542" spans="8:19" x14ac:dyDescent="0.25">
      <c r="H1542" s="29"/>
      <c r="R1542" s="29"/>
    </row>
    <row r="1543" spans="8:19" x14ac:dyDescent="0.25">
      <c r="H1543" s="29"/>
      <c r="R1543" s="29"/>
    </row>
    <row r="1544" spans="8:19" x14ac:dyDescent="0.25">
      <c r="H1544" s="29"/>
      <c r="R1544" s="29"/>
    </row>
    <row r="1545" spans="8:19" x14ac:dyDescent="0.25">
      <c r="H1545" s="29"/>
      <c r="R1545" s="29"/>
    </row>
    <row r="1546" spans="8:19" x14ac:dyDescent="0.25">
      <c r="H1546" s="29"/>
      <c r="R1546" s="29"/>
    </row>
    <row r="1547" spans="8:19" x14ac:dyDescent="0.25">
      <c r="H1547" s="29"/>
      <c r="R1547" s="29"/>
      <c r="S1547" s="29"/>
    </row>
    <row r="1548" spans="8:19" x14ac:dyDescent="0.25">
      <c r="H1548" s="29"/>
      <c r="R1548" s="29"/>
      <c r="S1548" s="29"/>
    </row>
    <row r="1549" spans="8:19" x14ac:dyDescent="0.25">
      <c r="H1549" s="29"/>
      <c r="R1549" s="29"/>
    </row>
    <row r="1550" spans="8:19" x14ac:dyDescent="0.25">
      <c r="H1550" s="29"/>
      <c r="R1550" s="29"/>
    </row>
    <row r="1551" spans="8:19" x14ac:dyDescent="0.25">
      <c r="H1551" s="29"/>
      <c r="R1551" s="29"/>
    </row>
    <row r="1552" spans="8:19" x14ac:dyDescent="0.25">
      <c r="H1552" s="29"/>
      <c r="R1552" s="29"/>
    </row>
    <row r="1553" spans="8:19" x14ac:dyDescent="0.25">
      <c r="H1553" s="29"/>
      <c r="R1553" s="29"/>
    </row>
    <row r="1554" spans="8:19" x14ac:dyDescent="0.25">
      <c r="H1554" s="29"/>
      <c r="R1554" s="29"/>
    </row>
    <row r="1555" spans="8:19" x14ac:dyDescent="0.25">
      <c r="H1555" s="29"/>
      <c r="R1555" s="29"/>
    </row>
    <row r="1556" spans="8:19" x14ac:dyDescent="0.25">
      <c r="H1556" s="29"/>
      <c r="P1556" s="29"/>
      <c r="R1556" s="29"/>
    </row>
    <row r="1557" spans="8:19" x14ac:dyDescent="0.25">
      <c r="H1557" s="29"/>
      <c r="R1557" s="29"/>
    </row>
    <row r="1558" spans="8:19" x14ac:dyDescent="0.25">
      <c r="H1558" s="29"/>
      <c r="R1558" s="29"/>
    </row>
    <row r="1559" spans="8:19" x14ac:dyDescent="0.25">
      <c r="H1559" s="29"/>
      <c r="R1559" s="29"/>
    </row>
    <row r="1560" spans="8:19" x14ac:dyDescent="0.25">
      <c r="H1560" s="29"/>
      <c r="R1560" s="29"/>
    </row>
    <row r="1561" spans="8:19" x14ac:dyDescent="0.25">
      <c r="H1561" s="29"/>
      <c r="R1561" s="29"/>
    </row>
    <row r="1562" spans="8:19" x14ac:dyDescent="0.25">
      <c r="H1562" s="29"/>
      <c r="R1562" s="29"/>
    </row>
    <row r="1563" spans="8:19" x14ac:dyDescent="0.25">
      <c r="H1563" s="29"/>
      <c r="R1563" s="29"/>
    </row>
    <row r="1564" spans="8:19" x14ac:dyDescent="0.25">
      <c r="H1564" s="29"/>
      <c r="R1564" s="29"/>
    </row>
    <row r="1565" spans="8:19" x14ac:dyDescent="0.25">
      <c r="H1565" s="29"/>
      <c r="R1565" s="29"/>
      <c r="S1565" s="29"/>
    </row>
    <row r="1566" spans="8:19" x14ac:dyDescent="0.25">
      <c r="H1566" s="29"/>
      <c r="R1566" s="29"/>
    </row>
    <row r="1567" spans="8:19" x14ac:dyDescent="0.25">
      <c r="H1567" s="29"/>
      <c r="P1567" s="29"/>
      <c r="R1567" s="29"/>
    </row>
    <row r="1568" spans="8:19" x14ac:dyDescent="0.25">
      <c r="H1568" s="29"/>
      <c r="R1568" s="29"/>
      <c r="S1568" s="29"/>
    </row>
    <row r="1569" spans="8:19" x14ac:dyDescent="0.25">
      <c r="H1569" s="29"/>
      <c r="R1569" s="29"/>
    </row>
    <row r="1570" spans="8:19" x14ac:dyDescent="0.25">
      <c r="H1570" s="29"/>
      <c r="R1570" s="29"/>
      <c r="S1570" s="29"/>
    </row>
    <row r="1571" spans="8:19" x14ac:dyDescent="0.25">
      <c r="H1571" s="29"/>
      <c r="P1571" s="29"/>
      <c r="R1571" s="29"/>
    </row>
    <row r="1572" spans="8:19" x14ac:dyDescent="0.25">
      <c r="H1572" s="29"/>
      <c r="R1572" s="29"/>
    </row>
    <row r="1573" spans="8:19" x14ac:dyDescent="0.25">
      <c r="H1573" s="29"/>
      <c r="R1573" s="29"/>
      <c r="S1573" s="29"/>
    </row>
    <row r="1574" spans="8:19" x14ac:dyDescent="0.25">
      <c r="H1574" s="29"/>
      <c r="P1574" s="29"/>
      <c r="R1574" s="29"/>
    </row>
    <row r="1575" spans="8:19" x14ac:dyDescent="0.25">
      <c r="H1575" s="29"/>
      <c r="P1575" s="29"/>
      <c r="R1575" s="29"/>
    </row>
    <row r="1576" spans="8:19" x14ac:dyDescent="0.25">
      <c r="H1576" s="29"/>
      <c r="R1576" s="29"/>
    </row>
    <row r="1577" spans="8:19" x14ac:dyDescent="0.25">
      <c r="H1577" s="29"/>
      <c r="R1577" s="29"/>
    </row>
    <row r="1578" spans="8:19" x14ac:dyDescent="0.25">
      <c r="H1578" s="29"/>
      <c r="R1578" s="29"/>
    </row>
    <row r="1579" spans="8:19" x14ac:dyDescent="0.25">
      <c r="H1579" s="29"/>
      <c r="R1579" s="29"/>
    </row>
    <row r="1580" spans="8:19" x14ac:dyDescent="0.25">
      <c r="H1580" s="29"/>
      <c r="R1580" s="29"/>
    </row>
    <row r="1581" spans="8:19" x14ac:dyDescent="0.25">
      <c r="H1581" s="29"/>
      <c r="R1581" s="29"/>
    </row>
    <row r="1582" spans="8:19" x14ac:dyDescent="0.25">
      <c r="H1582" s="29"/>
      <c r="R1582" s="29"/>
    </row>
    <row r="1583" spans="8:19" x14ac:dyDescent="0.25">
      <c r="H1583" s="29"/>
      <c r="R1583" s="29"/>
    </row>
    <row r="1584" spans="8:19" x14ac:dyDescent="0.25">
      <c r="H1584" s="29"/>
      <c r="R1584" s="29"/>
      <c r="S1584" s="29"/>
    </row>
    <row r="1585" spans="8:19" x14ac:dyDescent="0.25">
      <c r="H1585" s="29"/>
      <c r="P1585" s="29"/>
      <c r="R1585" s="29"/>
    </row>
    <row r="1586" spans="8:19" x14ac:dyDescent="0.25">
      <c r="H1586" s="29"/>
      <c r="R1586" s="29"/>
    </row>
    <row r="1587" spans="8:19" x14ac:dyDescent="0.25">
      <c r="H1587" s="29"/>
      <c r="R1587" s="29"/>
    </row>
    <row r="1588" spans="8:19" x14ac:dyDescent="0.25">
      <c r="H1588" s="29"/>
      <c r="R1588" s="29"/>
    </row>
    <row r="1589" spans="8:19" x14ac:dyDescent="0.25">
      <c r="H1589" s="29"/>
      <c r="R1589" s="29"/>
    </row>
    <row r="1590" spans="8:19" x14ac:dyDescent="0.25">
      <c r="H1590" s="29"/>
      <c r="R1590" s="29"/>
      <c r="S1590" s="29"/>
    </row>
    <row r="1591" spans="8:19" x14ac:dyDescent="0.25">
      <c r="H1591" s="29"/>
      <c r="R1591" s="29"/>
      <c r="S1591" s="29"/>
    </row>
    <row r="1592" spans="8:19" x14ac:dyDescent="0.25">
      <c r="H1592" s="29"/>
      <c r="R1592" s="29"/>
    </row>
    <row r="1593" spans="8:19" x14ac:dyDescent="0.25">
      <c r="H1593" s="29"/>
      <c r="P1593" s="29"/>
      <c r="R1593" s="29"/>
    </row>
    <row r="1594" spans="8:19" x14ac:dyDescent="0.25">
      <c r="H1594" s="29"/>
      <c r="R1594" s="29"/>
    </row>
    <row r="1595" spans="8:19" x14ac:dyDescent="0.25">
      <c r="H1595" s="29"/>
      <c r="R1595" s="29"/>
    </row>
    <row r="1596" spans="8:19" x14ac:dyDescent="0.25">
      <c r="H1596" s="29"/>
      <c r="R1596" s="29"/>
    </row>
    <row r="1597" spans="8:19" x14ac:dyDescent="0.25">
      <c r="H1597" s="29"/>
      <c r="R1597" s="29"/>
    </row>
    <row r="1598" spans="8:19" x14ac:dyDescent="0.25">
      <c r="H1598" s="29"/>
      <c r="P1598" s="29"/>
      <c r="R1598" s="29"/>
    </row>
    <row r="1599" spans="8:19" x14ac:dyDescent="0.25">
      <c r="H1599" s="29"/>
      <c r="R1599" s="29"/>
    </row>
    <row r="1600" spans="8:19" x14ac:dyDescent="0.25">
      <c r="H1600" s="29"/>
      <c r="R1600" s="29"/>
    </row>
    <row r="1601" spans="8:19" x14ac:dyDescent="0.25">
      <c r="H1601" s="29"/>
      <c r="R1601" s="29"/>
    </row>
    <row r="1602" spans="8:19" x14ac:dyDescent="0.25">
      <c r="H1602" s="29"/>
      <c r="R1602" s="29"/>
    </row>
    <row r="1603" spans="8:19" x14ac:dyDescent="0.25">
      <c r="H1603" s="29"/>
      <c r="R1603" s="29"/>
    </row>
    <row r="1604" spans="8:19" x14ac:dyDescent="0.25">
      <c r="H1604" s="29"/>
      <c r="R1604" s="29"/>
      <c r="S1604" s="29"/>
    </row>
    <row r="1605" spans="8:19" x14ac:dyDescent="0.25">
      <c r="H1605" s="29"/>
      <c r="R1605" s="29"/>
    </row>
    <row r="1606" spans="8:19" x14ac:dyDescent="0.25">
      <c r="H1606" s="29"/>
      <c r="R1606" s="29"/>
      <c r="S1606" s="29"/>
    </row>
    <row r="1607" spans="8:19" x14ac:dyDescent="0.25">
      <c r="H1607" s="29"/>
      <c r="P1607" s="29"/>
      <c r="R1607" s="29"/>
    </row>
    <row r="1608" spans="8:19" x14ac:dyDescent="0.25">
      <c r="H1608" s="29"/>
      <c r="R1608" s="29"/>
    </row>
    <row r="1609" spans="8:19" x14ac:dyDescent="0.25">
      <c r="H1609" s="29"/>
      <c r="R1609" s="29"/>
    </row>
    <row r="1610" spans="8:19" x14ac:dyDescent="0.25">
      <c r="H1610" s="29"/>
      <c r="R1610" s="29"/>
      <c r="S1610" s="29"/>
    </row>
    <row r="1611" spans="8:19" x14ac:dyDescent="0.25">
      <c r="H1611" s="29"/>
      <c r="R1611" s="29"/>
    </row>
    <row r="1612" spans="8:19" x14ac:dyDescent="0.25">
      <c r="H1612" s="29"/>
      <c r="R1612" s="29"/>
    </row>
    <row r="1613" spans="8:19" x14ac:dyDescent="0.25">
      <c r="H1613" s="29"/>
      <c r="R1613" s="29"/>
    </row>
    <row r="1614" spans="8:19" x14ac:dyDescent="0.25">
      <c r="H1614" s="29"/>
      <c r="R1614" s="29"/>
    </row>
    <row r="1615" spans="8:19" x14ac:dyDescent="0.25">
      <c r="H1615" s="29"/>
      <c r="R1615" s="29"/>
    </row>
    <row r="1616" spans="8:19" x14ac:dyDescent="0.25">
      <c r="H1616" s="29"/>
      <c r="R1616" s="29"/>
    </row>
    <row r="1617" spans="8:19" x14ac:dyDescent="0.25">
      <c r="H1617" s="29"/>
      <c r="R1617" s="29"/>
    </row>
    <row r="1618" spans="8:19" x14ac:dyDescent="0.25">
      <c r="H1618" s="29"/>
      <c r="R1618" s="29"/>
    </row>
    <row r="1619" spans="8:19" x14ac:dyDescent="0.25">
      <c r="H1619" s="29"/>
      <c r="R1619" s="29"/>
      <c r="S1619" s="29"/>
    </row>
    <row r="1620" spans="8:19" x14ac:dyDescent="0.25">
      <c r="H1620" s="29"/>
      <c r="R1620" s="29"/>
    </row>
    <row r="1621" spans="8:19" x14ac:dyDescent="0.25">
      <c r="H1621" s="29"/>
      <c r="R1621" s="29"/>
      <c r="S1621" s="29"/>
    </row>
    <row r="1622" spans="8:19" x14ac:dyDescent="0.25">
      <c r="H1622" s="29"/>
      <c r="R1622" s="29"/>
    </row>
    <row r="1623" spans="8:19" x14ac:dyDescent="0.25">
      <c r="H1623" s="29"/>
      <c r="R1623" s="29"/>
      <c r="S1623" s="29"/>
    </row>
    <row r="1624" spans="8:19" x14ac:dyDescent="0.25">
      <c r="H1624" s="29"/>
      <c r="R1624" s="29"/>
    </row>
    <row r="1625" spans="8:19" x14ac:dyDescent="0.25">
      <c r="H1625" s="29"/>
      <c r="R1625" s="29"/>
      <c r="S1625" s="29"/>
    </row>
    <row r="1626" spans="8:19" x14ac:dyDescent="0.25">
      <c r="H1626" s="29"/>
      <c r="P1626" s="29"/>
      <c r="R1626" s="29"/>
    </row>
    <row r="1627" spans="8:19" x14ac:dyDescent="0.25">
      <c r="H1627" s="29"/>
      <c r="R1627" s="29"/>
    </row>
    <row r="1628" spans="8:19" x14ac:dyDescent="0.25">
      <c r="H1628" s="29"/>
      <c r="R1628" s="29"/>
    </row>
    <row r="1629" spans="8:19" x14ac:dyDescent="0.25">
      <c r="H1629" s="29"/>
      <c r="R1629" s="29"/>
    </row>
    <row r="1630" spans="8:19" x14ac:dyDescent="0.25">
      <c r="H1630" s="29"/>
      <c r="R1630" s="29"/>
      <c r="S1630" s="29"/>
    </row>
    <row r="1631" spans="8:19" x14ac:dyDescent="0.25">
      <c r="H1631" s="29"/>
      <c r="R1631" s="29"/>
    </row>
    <row r="1632" spans="8:19" x14ac:dyDescent="0.25">
      <c r="H1632" s="29"/>
      <c r="P1632" s="29"/>
      <c r="R1632" s="29"/>
    </row>
    <row r="1633" spans="8:19" x14ac:dyDescent="0.25">
      <c r="H1633" s="29"/>
      <c r="R1633" s="29"/>
    </row>
    <row r="1634" spans="8:19" x14ac:dyDescent="0.25">
      <c r="H1634" s="29"/>
      <c r="R1634" s="29"/>
    </row>
    <row r="1635" spans="8:19" x14ac:dyDescent="0.25">
      <c r="H1635" s="29"/>
      <c r="R1635" s="29"/>
    </row>
    <row r="1636" spans="8:19" x14ac:dyDescent="0.25">
      <c r="H1636" s="29"/>
      <c r="R1636" s="29"/>
      <c r="S1636" s="29"/>
    </row>
    <row r="1637" spans="8:19" x14ac:dyDescent="0.25">
      <c r="H1637" s="29"/>
      <c r="R1637" s="29"/>
    </row>
    <row r="1638" spans="8:19" x14ac:dyDescent="0.25">
      <c r="H1638" s="29"/>
      <c r="R1638" s="29"/>
    </row>
    <row r="1639" spans="8:19" x14ac:dyDescent="0.25">
      <c r="H1639" s="29"/>
      <c r="R1639" s="29"/>
    </row>
    <row r="1640" spans="8:19" x14ac:dyDescent="0.25">
      <c r="H1640" s="29"/>
      <c r="R1640" s="29"/>
    </row>
    <row r="1641" spans="8:19" x14ac:dyDescent="0.25">
      <c r="H1641" s="29"/>
      <c r="R1641" s="29"/>
    </row>
    <row r="1642" spans="8:19" x14ac:dyDescent="0.25">
      <c r="H1642" s="29"/>
      <c r="R1642" s="29"/>
    </row>
    <row r="1643" spans="8:19" x14ac:dyDescent="0.25">
      <c r="H1643" s="29"/>
      <c r="R1643" s="29"/>
      <c r="S1643" s="29"/>
    </row>
    <row r="1644" spans="8:19" x14ac:dyDescent="0.25">
      <c r="H1644" s="29"/>
      <c r="P1644" s="29"/>
      <c r="R1644" s="29"/>
    </row>
    <row r="1645" spans="8:19" x14ac:dyDescent="0.25">
      <c r="H1645" s="29"/>
      <c r="R1645" s="29"/>
      <c r="S1645" s="29"/>
    </row>
    <row r="1646" spans="8:19" x14ac:dyDescent="0.25">
      <c r="H1646" s="29"/>
      <c r="R1646" s="29"/>
    </row>
    <row r="1647" spans="8:19" x14ac:dyDescent="0.25">
      <c r="H1647" s="29"/>
      <c r="R1647" s="29"/>
      <c r="S1647" s="29"/>
    </row>
    <row r="1648" spans="8:19" x14ac:dyDescent="0.25">
      <c r="H1648" s="29"/>
      <c r="R1648" s="29"/>
      <c r="S1648" s="29"/>
    </row>
    <row r="1649" spans="8:19" x14ac:dyDescent="0.25">
      <c r="H1649" s="29"/>
      <c r="R1649" s="29"/>
      <c r="S1649" s="29"/>
    </row>
    <row r="1650" spans="8:19" x14ac:dyDescent="0.25">
      <c r="H1650" s="29"/>
      <c r="R1650" s="29"/>
      <c r="S1650" s="29"/>
    </row>
    <row r="1651" spans="8:19" x14ac:dyDescent="0.25">
      <c r="H1651" s="29"/>
      <c r="R1651" s="29"/>
      <c r="S1651" s="29"/>
    </row>
    <row r="1652" spans="8:19" x14ac:dyDescent="0.25">
      <c r="H1652" s="29"/>
      <c r="R1652" s="29"/>
      <c r="S1652" s="29"/>
    </row>
    <row r="1653" spans="8:19" x14ac:dyDescent="0.25">
      <c r="H1653" s="29"/>
      <c r="R1653" s="29"/>
    </row>
    <row r="1654" spans="8:19" x14ac:dyDescent="0.25">
      <c r="H1654" s="29"/>
      <c r="R1654" s="29"/>
    </row>
    <row r="1655" spans="8:19" x14ac:dyDescent="0.25">
      <c r="H1655" s="29"/>
      <c r="R1655" s="29"/>
    </row>
    <row r="1656" spans="8:19" x14ac:dyDescent="0.25">
      <c r="H1656" s="29"/>
      <c r="R1656" s="29"/>
      <c r="S1656" s="29"/>
    </row>
    <row r="1657" spans="8:19" x14ac:dyDescent="0.25">
      <c r="H1657" s="29"/>
      <c r="R1657" s="29"/>
    </row>
    <row r="1658" spans="8:19" x14ac:dyDescent="0.25">
      <c r="H1658" s="29"/>
      <c r="R1658" s="29"/>
    </row>
    <row r="1659" spans="8:19" x14ac:dyDescent="0.25">
      <c r="H1659" s="29"/>
      <c r="R1659" s="29"/>
    </row>
    <row r="1660" spans="8:19" x14ac:dyDescent="0.25">
      <c r="H1660" s="29"/>
      <c r="R1660" s="29"/>
    </row>
    <row r="1661" spans="8:19" x14ac:dyDescent="0.25">
      <c r="H1661" s="29"/>
      <c r="R1661" s="29"/>
    </row>
    <row r="1662" spans="8:19" x14ac:dyDescent="0.25">
      <c r="H1662" s="29"/>
      <c r="R1662" s="29"/>
      <c r="S1662" s="29"/>
    </row>
    <row r="1663" spans="8:19" x14ac:dyDescent="0.25">
      <c r="H1663" s="29"/>
      <c r="R1663" s="29"/>
      <c r="S1663" s="29"/>
    </row>
    <row r="1664" spans="8:19" x14ac:dyDescent="0.25">
      <c r="H1664" s="29"/>
      <c r="R1664" s="29"/>
    </row>
    <row r="1665" spans="8:19" x14ac:dyDescent="0.25">
      <c r="H1665" s="29"/>
      <c r="R1665" s="29"/>
    </row>
    <row r="1666" spans="8:19" x14ac:dyDescent="0.25">
      <c r="H1666" s="29"/>
      <c r="R1666" s="29"/>
    </row>
    <row r="1667" spans="8:19" x14ac:dyDescent="0.25">
      <c r="H1667" s="29"/>
      <c r="R1667" s="29"/>
      <c r="S1667" s="29"/>
    </row>
    <row r="1668" spans="8:19" x14ac:dyDescent="0.25">
      <c r="H1668" s="29"/>
      <c r="R1668" s="29"/>
    </row>
    <row r="1669" spans="8:19" x14ac:dyDescent="0.25">
      <c r="H1669" s="29"/>
      <c r="R1669" s="29"/>
      <c r="S1669" s="29"/>
    </row>
    <row r="1670" spans="8:19" x14ac:dyDescent="0.25">
      <c r="H1670" s="29"/>
      <c r="R1670" s="29"/>
    </row>
    <row r="1671" spans="8:19" x14ac:dyDescent="0.25">
      <c r="H1671" s="29"/>
      <c r="R1671" s="29"/>
    </row>
    <row r="1672" spans="8:19" x14ac:dyDescent="0.25">
      <c r="H1672" s="29"/>
      <c r="R1672" s="29"/>
    </row>
    <row r="1673" spans="8:19" x14ac:dyDescent="0.25">
      <c r="H1673" s="29"/>
      <c r="R1673" s="29"/>
    </row>
    <row r="1674" spans="8:19" x14ac:dyDescent="0.25">
      <c r="H1674" s="29"/>
      <c r="R1674" s="29"/>
    </row>
    <row r="1675" spans="8:19" x14ac:dyDescent="0.25">
      <c r="H1675" s="29"/>
      <c r="R1675" s="29"/>
    </row>
    <row r="1676" spans="8:19" x14ac:dyDescent="0.25">
      <c r="H1676" s="29"/>
      <c r="R1676" s="29"/>
      <c r="S1676" s="29"/>
    </row>
    <row r="1677" spans="8:19" x14ac:dyDescent="0.25">
      <c r="H1677" s="29"/>
      <c r="R1677" s="29"/>
    </row>
    <row r="1678" spans="8:19" x14ac:dyDescent="0.25">
      <c r="H1678" s="29"/>
      <c r="R1678" s="29"/>
    </row>
    <row r="1679" spans="8:19" x14ac:dyDescent="0.25">
      <c r="H1679" s="29"/>
      <c r="R1679" s="29"/>
      <c r="S1679" s="29"/>
    </row>
    <row r="1680" spans="8:19" x14ac:dyDescent="0.25">
      <c r="H1680" s="29"/>
      <c r="R1680" s="29"/>
    </row>
    <row r="1681" spans="8:19" x14ac:dyDescent="0.25">
      <c r="H1681" s="29"/>
      <c r="R1681" s="29"/>
    </row>
    <row r="1682" spans="8:19" x14ac:dyDescent="0.25">
      <c r="H1682" s="29"/>
      <c r="R1682" s="29"/>
    </row>
    <row r="1683" spans="8:19" x14ac:dyDescent="0.25">
      <c r="H1683" s="29"/>
      <c r="R1683" s="29"/>
    </row>
    <row r="1684" spans="8:19" x14ac:dyDescent="0.25">
      <c r="H1684" s="29"/>
      <c r="R1684" s="29"/>
    </row>
    <row r="1685" spans="8:19" x14ac:dyDescent="0.25">
      <c r="H1685" s="29"/>
      <c r="R1685" s="29"/>
    </row>
    <row r="1686" spans="8:19" x14ac:dyDescent="0.25">
      <c r="H1686" s="29"/>
      <c r="R1686" s="29"/>
    </row>
    <row r="1687" spans="8:19" x14ac:dyDescent="0.25">
      <c r="H1687" s="29"/>
      <c r="P1687" s="29"/>
      <c r="R1687" s="29"/>
    </row>
    <row r="1688" spans="8:19" x14ac:dyDescent="0.25">
      <c r="H1688" s="29"/>
      <c r="P1688" s="29"/>
      <c r="R1688" s="29"/>
    </row>
    <row r="1689" spans="8:19" x14ac:dyDescent="0.25">
      <c r="H1689" s="29"/>
      <c r="P1689" s="29"/>
      <c r="R1689" s="29"/>
    </row>
    <row r="1690" spans="8:19" x14ac:dyDescent="0.25">
      <c r="H1690" s="29"/>
      <c r="P1690" s="29"/>
      <c r="R1690" s="29"/>
    </row>
    <row r="1691" spans="8:19" x14ac:dyDescent="0.25">
      <c r="H1691" s="29"/>
      <c r="R1691" s="29"/>
    </row>
    <row r="1692" spans="8:19" x14ac:dyDescent="0.25">
      <c r="H1692" s="29"/>
      <c r="R1692" s="29"/>
      <c r="S1692" s="29"/>
    </row>
    <row r="1693" spans="8:19" x14ac:dyDescent="0.25">
      <c r="H1693" s="29"/>
      <c r="R1693" s="29"/>
    </row>
    <row r="1694" spans="8:19" x14ac:dyDescent="0.25">
      <c r="H1694" s="29"/>
      <c r="R1694" s="29"/>
    </row>
    <row r="1695" spans="8:19" x14ac:dyDescent="0.25">
      <c r="H1695" s="29"/>
      <c r="R1695" s="29"/>
    </row>
    <row r="1696" spans="8:19" x14ac:dyDescent="0.25">
      <c r="H1696" s="29"/>
      <c r="R1696" s="29"/>
      <c r="S1696" s="29"/>
    </row>
    <row r="1697" spans="8:19" x14ac:dyDescent="0.25">
      <c r="H1697" s="29"/>
      <c r="R1697" s="29"/>
    </row>
    <row r="1698" spans="8:19" x14ac:dyDescent="0.25">
      <c r="H1698" s="29"/>
      <c r="R1698" s="29"/>
      <c r="S1698" s="29"/>
    </row>
    <row r="1699" spans="8:19" x14ac:dyDescent="0.25">
      <c r="H1699" s="29"/>
      <c r="R1699" s="29"/>
    </row>
    <row r="1700" spans="8:19" x14ac:dyDescent="0.25">
      <c r="H1700" s="29"/>
      <c r="R1700" s="29"/>
    </row>
    <row r="1701" spans="8:19" x14ac:dyDescent="0.25">
      <c r="H1701" s="29"/>
      <c r="R1701" s="29"/>
      <c r="S1701" s="29"/>
    </row>
    <row r="1702" spans="8:19" x14ac:dyDescent="0.25">
      <c r="H1702" s="29"/>
      <c r="R1702" s="29"/>
    </row>
    <row r="1703" spans="8:19" x14ac:dyDescent="0.25">
      <c r="H1703" s="29"/>
      <c r="R1703" s="29"/>
    </row>
    <row r="1704" spans="8:19" x14ac:dyDescent="0.25">
      <c r="H1704" s="29"/>
      <c r="R1704" s="29"/>
    </row>
    <row r="1705" spans="8:19" x14ac:dyDescent="0.25">
      <c r="H1705" s="29"/>
      <c r="R1705" s="29"/>
    </row>
    <row r="1706" spans="8:19" x14ac:dyDescent="0.25">
      <c r="H1706" s="29"/>
      <c r="R1706" s="29"/>
    </row>
    <row r="1707" spans="8:19" x14ac:dyDescent="0.25">
      <c r="H1707" s="29"/>
      <c r="R1707" s="29"/>
    </row>
    <row r="1708" spans="8:19" x14ac:dyDescent="0.25">
      <c r="H1708" s="29"/>
      <c r="R1708" s="29"/>
    </row>
    <row r="1709" spans="8:19" x14ac:dyDescent="0.25">
      <c r="H1709" s="29"/>
      <c r="R1709" s="29"/>
    </row>
    <row r="1710" spans="8:19" x14ac:dyDescent="0.25">
      <c r="H1710" s="29"/>
      <c r="R1710" s="29"/>
    </row>
    <row r="1711" spans="8:19" x14ac:dyDescent="0.25">
      <c r="H1711" s="29"/>
      <c r="R1711" s="29"/>
    </row>
    <row r="1712" spans="8:19" x14ac:dyDescent="0.25">
      <c r="H1712" s="29"/>
      <c r="R1712" s="29"/>
      <c r="S1712" s="29"/>
    </row>
    <row r="1713" spans="8:19" x14ac:dyDescent="0.25">
      <c r="H1713" s="29"/>
      <c r="R1713" s="29"/>
    </row>
    <row r="1714" spans="8:19" x14ac:dyDescent="0.25">
      <c r="H1714" s="29"/>
      <c r="P1714" s="29"/>
      <c r="R1714" s="29"/>
    </row>
    <row r="1715" spans="8:19" x14ac:dyDescent="0.25">
      <c r="H1715" s="29"/>
      <c r="R1715" s="29"/>
    </row>
    <row r="1716" spans="8:19" x14ac:dyDescent="0.25">
      <c r="H1716" s="29"/>
      <c r="R1716" s="29"/>
    </row>
    <row r="1717" spans="8:19" x14ac:dyDescent="0.25">
      <c r="H1717" s="29"/>
      <c r="R1717" s="29"/>
    </row>
    <row r="1718" spans="8:19" x14ac:dyDescent="0.25">
      <c r="H1718" s="29"/>
      <c r="R1718" s="29"/>
    </row>
    <row r="1719" spans="8:19" x14ac:dyDescent="0.25">
      <c r="H1719" s="29"/>
      <c r="R1719" s="29"/>
    </row>
    <row r="1720" spans="8:19" x14ac:dyDescent="0.25">
      <c r="H1720" s="29"/>
      <c r="R1720" s="29"/>
    </row>
    <row r="1721" spans="8:19" x14ac:dyDescent="0.25">
      <c r="H1721" s="29"/>
      <c r="P1721" s="29"/>
      <c r="R1721" s="29"/>
    </row>
    <row r="1722" spans="8:19" x14ac:dyDescent="0.25">
      <c r="H1722" s="29"/>
      <c r="P1722" s="29"/>
      <c r="R1722" s="29"/>
    </row>
    <row r="1723" spans="8:19" x14ac:dyDescent="0.25">
      <c r="H1723" s="29"/>
      <c r="R1723" s="29"/>
      <c r="S1723" s="29"/>
    </row>
    <row r="1724" spans="8:19" x14ac:dyDescent="0.25">
      <c r="H1724" s="29"/>
      <c r="R1724" s="29"/>
    </row>
    <row r="1725" spans="8:19" x14ac:dyDescent="0.25">
      <c r="H1725" s="29"/>
      <c r="R1725" s="29"/>
      <c r="S1725" s="29"/>
    </row>
    <row r="1726" spans="8:19" x14ac:dyDescent="0.25">
      <c r="H1726" s="29"/>
      <c r="R1726" s="29"/>
    </row>
    <row r="1727" spans="8:19" x14ac:dyDescent="0.25">
      <c r="H1727" s="29"/>
      <c r="R1727" s="29"/>
      <c r="S1727" s="29"/>
    </row>
    <row r="1728" spans="8:19" x14ac:dyDescent="0.25">
      <c r="H1728" s="29"/>
      <c r="R1728" s="29"/>
    </row>
    <row r="1729" spans="8:19" x14ac:dyDescent="0.25">
      <c r="H1729" s="29"/>
      <c r="R1729" s="29"/>
    </row>
    <row r="1730" spans="8:19" x14ac:dyDescent="0.25">
      <c r="H1730" s="29"/>
      <c r="R1730" s="29"/>
    </row>
    <row r="1731" spans="8:19" x14ac:dyDescent="0.25">
      <c r="H1731" s="29"/>
      <c r="R1731" s="29"/>
    </row>
    <row r="1732" spans="8:19" x14ac:dyDescent="0.25">
      <c r="H1732" s="29"/>
      <c r="R1732" s="29"/>
    </row>
    <row r="1733" spans="8:19" x14ac:dyDescent="0.25">
      <c r="H1733" s="29"/>
      <c r="R1733" s="29"/>
    </row>
    <row r="1734" spans="8:19" x14ac:dyDescent="0.25">
      <c r="H1734" s="29"/>
      <c r="P1734" s="29"/>
      <c r="R1734" s="29"/>
    </row>
    <row r="1735" spans="8:19" x14ac:dyDescent="0.25">
      <c r="H1735" s="29"/>
      <c r="R1735" s="29"/>
    </row>
    <row r="1736" spans="8:19" x14ac:dyDescent="0.25">
      <c r="H1736" s="29"/>
      <c r="R1736" s="29"/>
    </row>
    <row r="1737" spans="8:19" x14ac:dyDescent="0.25">
      <c r="H1737" s="29"/>
      <c r="R1737" s="29"/>
    </row>
    <row r="1738" spans="8:19" x14ac:dyDescent="0.25">
      <c r="H1738" s="29"/>
      <c r="R1738" s="29"/>
    </row>
    <row r="1739" spans="8:19" x14ac:dyDescent="0.25">
      <c r="H1739" s="29"/>
      <c r="R1739" s="29"/>
    </row>
    <row r="1740" spans="8:19" x14ac:dyDescent="0.25">
      <c r="H1740" s="29"/>
      <c r="R1740" s="29"/>
    </row>
    <row r="1741" spans="8:19" x14ac:dyDescent="0.25">
      <c r="H1741" s="29"/>
      <c r="R1741" s="29"/>
    </row>
    <row r="1742" spans="8:19" x14ac:dyDescent="0.25">
      <c r="H1742" s="29"/>
      <c r="R1742" s="29"/>
      <c r="S1742" s="29"/>
    </row>
    <row r="1743" spans="8:19" x14ac:dyDescent="0.25">
      <c r="H1743" s="29"/>
      <c r="R1743" s="29"/>
    </row>
    <row r="1744" spans="8:19" x14ac:dyDescent="0.25">
      <c r="H1744" s="29"/>
      <c r="R1744" s="29"/>
    </row>
    <row r="1745" spans="8:19" x14ac:dyDescent="0.25">
      <c r="H1745" s="29"/>
      <c r="R1745" s="29"/>
    </row>
    <row r="1746" spans="8:19" x14ac:dyDescent="0.25">
      <c r="H1746" s="29"/>
      <c r="R1746" s="29"/>
    </row>
    <row r="1747" spans="8:19" x14ac:dyDescent="0.25">
      <c r="H1747" s="29"/>
      <c r="R1747" s="29"/>
    </row>
    <row r="1748" spans="8:19" x14ac:dyDescent="0.25">
      <c r="H1748" s="29"/>
      <c r="R1748" s="29"/>
      <c r="S1748" s="29"/>
    </row>
    <row r="1749" spans="8:19" x14ac:dyDescent="0.25">
      <c r="H1749" s="29"/>
      <c r="R1749" s="29"/>
      <c r="S1749" s="29"/>
    </row>
    <row r="1750" spans="8:19" x14ac:dyDescent="0.25">
      <c r="H1750" s="29"/>
      <c r="R1750" s="29"/>
      <c r="S1750" s="29"/>
    </row>
    <row r="1751" spans="8:19" x14ac:dyDescent="0.25">
      <c r="H1751" s="29"/>
      <c r="R1751" s="29"/>
    </row>
    <row r="1752" spans="8:19" x14ac:dyDescent="0.25">
      <c r="H1752" s="29"/>
      <c r="R1752" s="29"/>
    </row>
    <row r="1753" spans="8:19" x14ac:dyDescent="0.25">
      <c r="H1753" s="29"/>
      <c r="R1753" s="29"/>
      <c r="S1753" s="29"/>
    </row>
    <row r="1754" spans="8:19" x14ac:dyDescent="0.25">
      <c r="H1754" s="29"/>
      <c r="R1754" s="29"/>
      <c r="S1754" s="29"/>
    </row>
    <row r="1755" spans="8:19" x14ac:dyDescent="0.25">
      <c r="H1755" s="29"/>
      <c r="R1755" s="29"/>
    </row>
    <row r="1756" spans="8:19" x14ac:dyDescent="0.25">
      <c r="H1756" s="29"/>
      <c r="R1756" s="29"/>
      <c r="S1756" s="29"/>
    </row>
    <row r="1757" spans="8:19" x14ac:dyDescent="0.25">
      <c r="H1757" s="29"/>
      <c r="R1757" s="29"/>
    </row>
    <row r="1758" spans="8:19" x14ac:dyDescent="0.25">
      <c r="H1758" s="29"/>
      <c r="R1758" s="29"/>
      <c r="S1758" s="29"/>
    </row>
    <row r="1759" spans="8:19" x14ac:dyDescent="0.25">
      <c r="H1759" s="29"/>
      <c r="P1759" s="29"/>
      <c r="R1759" s="29"/>
      <c r="S1759" s="29"/>
    </row>
    <row r="1760" spans="8:19" x14ac:dyDescent="0.25">
      <c r="H1760" s="29"/>
      <c r="R1760" s="29"/>
    </row>
    <row r="1761" spans="8:19" x14ac:dyDescent="0.25">
      <c r="H1761" s="29"/>
      <c r="R1761" s="29"/>
    </row>
    <row r="1762" spans="8:19" x14ac:dyDescent="0.25">
      <c r="H1762" s="29"/>
      <c r="R1762" s="29"/>
      <c r="S1762" s="29"/>
    </row>
    <row r="1763" spans="8:19" x14ac:dyDescent="0.25">
      <c r="H1763" s="29"/>
      <c r="R1763" s="29"/>
      <c r="S1763" s="29"/>
    </row>
    <row r="1764" spans="8:19" x14ac:dyDescent="0.25">
      <c r="H1764" s="29"/>
      <c r="R1764" s="29"/>
      <c r="S1764" s="29"/>
    </row>
    <row r="1765" spans="8:19" x14ac:dyDescent="0.25">
      <c r="H1765" s="29"/>
      <c r="R1765" s="29"/>
    </row>
    <row r="1766" spans="8:19" x14ac:dyDescent="0.25">
      <c r="H1766" s="29"/>
      <c r="R1766" s="29"/>
      <c r="S1766" s="29"/>
    </row>
    <row r="1767" spans="8:19" x14ac:dyDescent="0.25">
      <c r="H1767" s="29"/>
      <c r="R1767" s="29"/>
      <c r="S1767" s="29"/>
    </row>
    <row r="1768" spans="8:19" x14ac:dyDescent="0.25">
      <c r="H1768" s="29"/>
      <c r="R1768" s="29"/>
      <c r="S1768" s="29"/>
    </row>
    <row r="1769" spans="8:19" x14ac:dyDescent="0.25">
      <c r="H1769" s="29"/>
      <c r="R1769" s="29"/>
      <c r="S1769" s="29"/>
    </row>
    <row r="1770" spans="8:19" x14ac:dyDescent="0.25">
      <c r="H1770" s="29"/>
      <c r="R1770" s="29"/>
      <c r="S1770" s="29"/>
    </row>
    <row r="1771" spans="8:19" x14ac:dyDescent="0.25">
      <c r="H1771" s="29"/>
      <c r="R1771" s="29"/>
    </row>
    <row r="1772" spans="8:19" x14ac:dyDescent="0.25">
      <c r="H1772" s="29"/>
      <c r="R1772" s="29"/>
    </row>
    <row r="1773" spans="8:19" x14ac:dyDescent="0.25">
      <c r="H1773" s="29"/>
      <c r="P1773" s="29"/>
      <c r="R1773" s="29"/>
      <c r="S1773" s="29"/>
    </row>
    <row r="1774" spans="8:19" x14ac:dyDescent="0.25">
      <c r="H1774" s="29"/>
      <c r="P1774" s="29"/>
      <c r="R1774" s="29"/>
    </row>
    <row r="1775" spans="8:19" x14ac:dyDescent="0.25">
      <c r="H1775" s="29"/>
      <c r="R1775" s="29"/>
    </row>
    <row r="1776" spans="8:19" x14ac:dyDescent="0.25">
      <c r="H1776" s="29"/>
      <c r="R1776" s="29"/>
    </row>
    <row r="1777" spans="8:19" x14ac:dyDescent="0.25">
      <c r="H1777" s="29"/>
      <c r="R1777" s="29"/>
    </row>
    <row r="1778" spans="8:19" x14ac:dyDescent="0.25">
      <c r="H1778" s="29"/>
      <c r="P1778" s="29"/>
      <c r="R1778" s="29"/>
      <c r="S1778" s="29"/>
    </row>
    <row r="1779" spans="8:19" x14ac:dyDescent="0.25">
      <c r="H1779" s="29"/>
      <c r="R1779" s="29"/>
    </row>
    <row r="1780" spans="8:19" x14ac:dyDescent="0.25">
      <c r="H1780" s="29"/>
      <c r="R1780" s="29"/>
    </row>
    <row r="1781" spans="8:19" x14ac:dyDescent="0.25">
      <c r="H1781" s="29"/>
      <c r="R1781" s="29"/>
    </row>
    <row r="1782" spans="8:19" x14ac:dyDescent="0.25">
      <c r="H1782" s="29"/>
      <c r="R1782" s="29"/>
    </row>
    <row r="1783" spans="8:19" x14ac:dyDescent="0.25">
      <c r="H1783" s="29"/>
      <c r="R1783" s="29"/>
    </row>
    <row r="1784" spans="8:19" x14ac:dyDescent="0.25">
      <c r="H1784" s="29"/>
      <c r="R1784" s="29"/>
    </row>
    <row r="1785" spans="8:19" x14ac:dyDescent="0.25">
      <c r="H1785" s="29"/>
      <c r="R1785" s="29"/>
    </row>
    <row r="1786" spans="8:19" x14ac:dyDescent="0.25">
      <c r="H1786" s="29"/>
      <c r="R1786" s="29"/>
    </row>
    <row r="1787" spans="8:19" x14ac:dyDescent="0.25">
      <c r="H1787" s="29"/>
      <c r="R1787" s="29"/>
    </row>
    <row r="1788" spans="8:19" x14ac:dyDescent="0.25">
      <c r="H1788" s="29"/>
      <c r="R1788" s="29"/>
    </row>
    <row r="1789" spans="8:19" x14ac:dyDescent="0.25">
      <c r="H1789" s="29"/>
      <c r="P1789" s="29"/>
      <c r="R1789" s="29"/>
    </row>
    <row r="1790" spans="8:19" x14ac:dyDescent="0.25">
      <c r="H1790" s="29"/>
      <c r="R1790" s="29"/>
    </row>
    <row r="1791" spans="8:19" x14ac:dyDescent="0.25">
      <c r="H1791" s="29"/>
      <c r="R1791" s="29"/>
    </row>
    <row r="1792" spans="8:19" x14ac:dyDescent="0.25">
      <c r="H1792" s="29"/>
      <c r="R1792" s="29"/>
    </row>
    <row r="1793" spans="8:19" x14ac:dyDescent="0.25">
      <c r="H1793" s="29"/>
      <c r="R1793" s="29"/>
    </row>
    <row r="1794" spans="8:19" x14ac:dyDescent="0.25">
      <c r="H1794" s="29"/>
      <c r="R1794" s="29"/>
    </row>
    <row r="1795" spans="8:19" x14ac:dyDescent="0.25">
      <c r="H1795" s="29"/>
      <c r="R1795" s="29"/>
      <c r="S1795" s="29"/>
    </row>
    <row r="1796" spans="8:19" x14ac:dyDescent="0.25">
      <c r="H1796" s="29"/>
      <c r="P1796" s="29"/>
      <c r="R1796" s="29"/>
    </row>
    <row r="1797" spans="8:19" x14ac:dyDescent="0.25">
      <c r="H1797" s="29"/>
      <c r="R1797" s="29"/>
      <c r="S1797" s="29"/>
    </row>
    <row r="1798" spans="8:19" x14ac:dyDescent="0.25">
      <c r="H1798" s="29"/>
      <c r="R1798" s="29"/>
    </row>
    <row r="1799" spans="8:19" x14ac:dyDescent="0.25">
      <c r="H1799" s="29"/>
      <c r="R1799" s="29"/>
    </row>
    <row r="1800" spans="8:19" x14ac:dyDescent="0.25">
      <c r="H1800" s="29"/>
      <c r="R1800" s="29"/>
    </row>
    <row r="1801" spans="8:19" x14ac:dyDescent="0.25">
      <c r="H1801" s="29"/>
      <c r="P1801" s="29"/>
      <c r="R1801" s="29"/>
    </row>
    <row r="1802" spans="8:19" x14ac:dyDescent="0.25">
      <c r="H1802" s="29"/>
      <c r="R1802" s="29"/>
    </row>
    <row r="1803" spans="8:19" x14ac:dyDescent="0.25">
      <c r="H1803" s="29"/>
      <c r="R1803" s="29"/>
    </row>
    <row r="1804" spans="8:19" x14ac:dyDescent="0.25">
      <c r="H1804" s="29"/>
      <c r="R1804" s="29"/>
    </row>
    <row r="1805" spans="8:19" x14ac:dyDescent="0.25">
      <c r="H1805" s="29"/>
      <c r="R1805" s="29"/>
    </row>
    <row r="1806" spans="8:19" x14ac:dyDescent="0.25">
      <c r="H1806" s="29"/>
      <c r="R1806" s="29"/>
    </row>
    <row r="1807" spans="8:19" x14ac:dyDescent="0.25">
      <c r="H1807" s="29"/>
      <c r="R1807" s="29"/>
    </row>
    <row r="1808" spans="8:19" x14ac:dyDescent="0.25">
      <c r="H1808" s="29"/>
      <c r="R1808" s="29"/>
    </row>
    <row r="1809" spans="8:19" x14ac:dyDescent="0.25">
      <c r="H1809" s="29"/>
      <c r="R1809" s="29"/>
    </row>
    <row r="1810" spans="8:19" x14ac:dyDescent="0.25">
      <c r="H1810" s="29"/>
      <c r="R1810" s="29"/>
      <c r="S1810" s="29"/>
    </row>
    <row r="1811" spans="8:19" x14ac:dyDescent="0.25">
      <c r="H1811" s="29"/>
      <c r="R1811" s="29"/>
    </row>
    <row r="1812" spans="8:19" x14ac:dyDescent="0.25">
      <c r="H1812" s="29"/>
      <c r="R1812" s="29"/>
    </row>
    <row r="1813" spans="8:19" x14ac:dyDescent="0.25">
      <c r="H1813" s="29"/>
      <c r="R1813" s="29"/>
    </row>
    <row r="1814" spans="8:19" x14ac:dyDescent="0.25">
      <c r="H1814" s="29"/>
      <c r="R1814" s="29"/>
    </row>
    <row r="1815" spans="8:19" x14ac:dyDescent="0.25">
      <c r="H1815" s="29"/>
      <c r="R1815" s="29"/>
    </row>
    <row r="1816" spans="8:19" x14ac:dyDescent="0.25">
      <c r="H1816" s="29"/>
      <c r="R1816" s="29"/>
    </row>
    <row r="1817" spans="8:19" x14ac:dyDescent="0.25">
      <c r="H1817" s="29"/>
      <c r="R1817" s="29"/>
    </row>
    <row r="1818" spans="8:19" x14ac:dyDescent="0.25">
      <c r="H1818" s="29"/>
      <c r="R1818" s="29"/>
    </row>
    <row r="1819" spans="8:19" x14ac:dyDescent="0.25">
      <c r="H1819" s="29"/>
      <c r="R1819" s="29"/>
    </row>
    <row r="1820" spans="8:19" x14ac:dyDescent="0.25">
      <c r="H1820" s="29"/>
      <c r="P1820" s="29"/>
      <c r="R1820" s="29"/>
    </row>
    <row r="1821" spans="8:19" x14ac:dyDescent="0.25">
      <c r="H1821" s="29"/>
      <c r="R1821" s="29"/>
    </row>
    <row r="1822" spans="8:19" x14ac:dyDescent="0.25">
      <c r="H1822" s="29"/>
      <c r="P1822" s="29"/>
      <c r="R1822" s="29"/>
    </row>
    <row r="1823" spans="8:19" x14ac:dyDescent="0.25">
      <c r="H1823" s="29"/>
      <c r="R1823" s="29"/>
    </row>
    <row r="1824" spans="8:19" x14ac:dyDescent="0.25">
      <c r="H1824" s="29"/>
      <c r="R1824" s="29"/>
    </row>
    <row r="1825" spans="8:19" x14ac:dyDescent="0.25">
      <c r="H1825" s="29"/>
      <c r="R1825" s="29"/>
    </row>
    <row r="1826" spans="8:19" x14ac:dyDescent="0.25">
      <c r="H1826" s="29"/>
      <c r="R1826" s="29"/>
    </row>
    <row r="1827" spans="8:19" x14ac:dyDescent="0.25">
      <c r="H1827" s="29"/>
      <c r="R1827" s="29"/>
    </row>
    <row r="1828" spans="8:19" x14ac:dyDescent="0.25">
      <c r="H1828" s="29"/>
      <c r="R1828" s="29"/>
      <c r="S1828" s="29"/>
    </row>
    <row r="1829" spans="8:19" x14ac:dyDescent="0.25">
      <c r="H1829" s="29"/>
      <c r="R1829" s="29"/>
    </row>
    <row r="1830" spans="8:19" x14ac:dyDescent="0.25">
      <c r="H1830" s="29"/>
      <c r="R1830" s="29"/>
    </row>
    <row r="1831" spans="8:19" x14ac:dyDescent="0.25">
      <c r="H1831" s="29"/>
      <c r="R1831" s="29"/>
    </row>
    <row r="1832" spans="8:19" x14ac:dyDescent="0.25">
      <c r="H1832" s="29"/>
      <c r="R1832" s="29"/>
      <c r="S1832" s="29"/>
    </row>
    <row r="1833" spans="8:19" x14ac:dyDescent="0.25">
      <c r="H1833" s="29"/>
      <c r="R1833" s="29"/>
      <c r="S1833" s="29"/>
    </row>
    <row r="1834" spans="8:19" x14ac:dyDescent="0.25">
      <c r="H1834" s="29"/>
      <c r="R1834" s="29"/>
    </row>
    <row r="1835" spans="8:19" x14ac:dyDescent="0.25">
      <c r="H1835" s="29"/>
      <c r="R1835" s="29"/>
      <c r="S1835" s="29"/>
    </row>
    <row r="1836" spans="8:19" x14ac:dyDescent="0.25">
      <c r="H1836" s="29"/>
      <c r="R1836" s="29"/>
    </row>
    <row r="1837" spans="8:19" x14ac:dyDescent="0.25">
      <c r="H1837" s="29"/>
      <c r="R1837" s="29"/>
      <c r="S1837" s="29"/>
    </row>
    <row r="1838" spans="8:19" x14ac:dyDescent="0.25">
      <c r="H1838" s="29"/>
      <c r="R1838" s="29"/>
    </row>
    <row r="1839" spans="8:19" x14ac:dyDescent="0.25">
      <c r="H1839" s="29"/>
      <c r="R1839" s="29"/>
      <c r="S1839" s="29"/>
    </row>
    <row r="1840" spans="8:19" x14ac:dyDescent="0.25">
      <c r="H1840" s="29"/>
      <c r="R1840" s="29"/>
      <c r="S1840" s="29"/>
    </row>
    <row r="1841" spans="8:28" x14ac:dyDescent="0.25">
      <c r="H1841" s="29"/>
      <c r="R1841" s="29"/>
      <c r="S1841" s="29"/>
    </row>
    <row r="1842" spans="8:28" x14ac:dyDescent="0.25">
      <c r="H1842" s="29"/>
      <c r="R1842" s="29"/>
      <c r="S1842" s="29"/>
      <c r="AB1842" s="29"/>
    </row>
    <row r="1843" spans="8:28" x14ac:dyDescent="0.25">
      <c r="H1843" s="29"/>
      <c r="R1843" s="29"/>
    </row>
    <row r="1844" spans="8:28" x14ac:dyDescent="0.25">
      <c r="H1844" s="29"/>
      <c r="R1844" s="29"/>
      <c r="S1844" s="29"/>
    </row>
    <row r="1845" spans="8:28" x14ac:dyDescent="0.25">
      <c r="H1845" s="29"/>
      <c r="R1845" s="29"/>
    </row>
    <row r="1846" spans="8:28" x14ac:dyDescent="0.25">
      <c r="H1846" s="29"/>
      <c r="R1846" s="29"/>
    </row>
    <row r="1847" spans="8:28" x14ac:dyDescent="0.25">
      <c r="H1847" s="29"/>
      <c r="R1847" s="29"/>
    </row>
    <row r="1848" spans="8:28" x14ac:dyDescent="0.25">
      <c r="H1848" s="29"/>
      <c r="P1848" s="29"/>
      <c r="R1848" s="29"/>
    </row>
    <row r="1849" spans="8:28" x14ac:dyDescent="0.25">
      <c r="H1849" s="29"/>
      <c r="R1849" s="29"/>
      <c r="S1849" s="29"/>
    </row>
    <row r="1850" spans="8:28" x14ac:dyDescent="0.25">
      <c r="H1850" s="29"/>
      <c r="R1850" s="29"/>
      <c r="S1850" s="29"/>
    </row>
    <row r="1851" spans="8:28" x14ac:dyDescent="0.25">
      <c r="H1851" s="29"/>
      <c r="R1851" s="29"/>
    </row>
    <row r="1852" spans="8:28" x14ac:dyDescent="0.25">
      <c r="H1852" s="29"/>
      <c r="R1852" s="29"/>
    </row>
    <row r="1853" spans="8:28" x14ac:dyDescent="0.25">
      <c r="H1853" s="29"/>
      <c r="R1853" s="29"/>
    </row>
    <row r="1854" spans="8:28" x14ac:dyDescent="0.25">
      <c r="H1854" s="29"/>
      <c r="R1854" s="29"/>
    </row>
    <row r="1855" spans="8:28" x14ac:dyDescent="0.25">
      <c r="H1855" s="29"/>
      <c r="R1855" s="29"/>
      <c r="S1855" s="29"/>
    </row>
    <row r="1856" spans="8:28" x14ac:dyDescent="0.25">
      <c r="H1856" s="29"/>
      <c r="R1856" s="29"/>
      <c r="S1856" s="29"/>
    </row>
    <row r="1857" spans="8:19" x14ac:dyDescent="0.25">
      <c r="H1857" s="29"/>
      <c r="R1857" s="29"/>
    </row>
    <row r="1858" spans="8:19" x14ac:dyDescent="0.25">
      <c r="H1858" s="29"/>
      <c r="R1858" s="29"/>
    </row>
    <row r="1859" spans="8:19" x14ac:dyDescent="0.25">
      <c r="H1859" s="29"/>
      <c r="R1859" s="29"/>
    </row>
    <row r="1860" spans="8:19" x14ac:dyDescent="0.25">
      <c r="H1860" s="29"/>
      <c r="R1860" s="29"/>
    </row>
    <row r="1861" spans="8:19" x14ac:dyDescent="0.25">
      <c r="H1861" s="29"/>
      <c r="R1861" s="29"/>
      <c r="S1861" s="29"/>
    </row>
    <row r="1862" spans="8:19" x14ac:dyDescent="0.25">
      <c r="H1862" s="29"/>
      <c r="R1862" s="29"/>
    </row>
    <row r="1863" spans="8:19" x14ac:dyDescent="0.25">
      <c r="H1863" s="29"/>
      <c r="R1863" s="29"/>
    </row>
    <row r="1864" spans="8:19" x14ac:dyDescent="0.25">
      <c r="H1864" s="29"/>
      <c r="R1864" s="29"/>
      <c r="S1864" s="29"/>
    </row>
    <row r="1865" spans="8:19" x14ac:dyDescent="0.25">
      <c r="H1865" s="29"/>
      <c r="R1865" s="29"/>
    </row>
    <row r="1866" spans="8:19" x14ac:dyDescent="0.25">
      <c r="H1866" s="29"/>
      <c r="R1866" s="29"/>
    </row>
    <row r="1867" spans="8:19" x14ac:dyDescent="0.25">
      <c r="H1867" s="29"/>
      <c r="R1867" s="29"/>
    </row>
    <row r="1868" spans="8:19" x14ac:dyDescent="0.25">
      <c r="H1868" s="29"/>
      <c r="P1868" s="29"/>
      <c r="R1868" s="29"/>
    </row>
    <row r="1869" spans="8:19" x14ac:dyDescent="0.25">
      <c r="H1869" s="29"/>
      <c r="P1869" s="29"/>
      <c r="R1869" s="29"/>
    </row>
    <row r="1870" spans="8:19" x14ac:dyDescent="0.25">
      <c r="H1870" s="29"/>
      <c r="R1870" s="29"/>
      <c r="S1870" s="29"/>
    </row>
    <row r="1871" spans="8:19" x14ac:dyDescent="0.25">
      <c r="H1871" s="29"/>
      <c r="R1871" s="29"/>
    </row>
    <row r="1872" spans="8:19" x14ac:dyDescent="0.25">
      <c r="H1872" s="29"/>
      <c r="R1872" s="29"/>
      <c r="S1872" s="29"/>
    </row>
    <row r="1873" spans="8:19" x14ac:dyDescent="0.25">
      <c r="H1873" s="29"/>
      <c r="R1873" s="29"/>
      <c r="S1873" s="29"/>
    </row>
    <row r="1874" spans="8:19" x14ac:dyDescent="0.25">
      <c r="H1874" s="29"/>
      <c r="R1874" s="29"/>
    </row>
    <row r="1875" spans="8:19" x14ac:dyDescent="0.25">
      <c r="H1875" s="29"/>
      <c r="R1875" s="29"/>
    </row>
    <row r="1876" spans="8:19" x14ac:dyDescent="0.25">
      <c r="H1876" s="29"/>
      <c r="R1876" s="29"/>
    </row>
    <row r="1877" spans="8:19" x14ac:dyDescent="0.25">
      <c r="H1877" s="29"/>
      <c r="R1877" s="29"/>
      <c r="S1877" s="29"/>
    </row>
    <row r="1878" spans="8:19" x14ac:dyDescent="0.25">
      <c r="H1878" s="29"/>
      <c r="R1878" s="29"/>
      <c r="S1878" s="29"/>
    </row>
    <row r="1879" spans="8:19" x14ac:dyDescent="0.25">
      <c r="H1879" s="29"/>
      <c r="R1879" s="29"/>
    </row>
    <row r="1880" spans="8:19" x14ac:dyDescent="0.25">
      <c r="H1880" s="29"/>
      <c r="R1880" s="29"/>
    </row>
    <row r="1881" spans="8:19" x14ac:dyDescent="0.25">
      <c r="H1881" s="29"/>
      <c r="R1881" s="29"/>
    </row>
    <row r="1882" spans="8:19" x14ac:dyDescent="0.25">
      <c r="H1882" s="29"/>
      <c r="R1882" s="29"/>
    </row>
    <row r="1883" spans="8:19" x14ac:dyDescent="0.25">
      <c r="H1883" s="29"/>
      <c r="R1883" s="29"/>
    </row>
    <row r="1884" spans="8:19" x14ac:dyDescent="0.25">
      <c r="H1884" s="29"/>
      <c r="R1884" s="29"/>
    </row>
    <row r="1885" spans="8:19" x14ac:dyDescent="0.25">
      <c r="H1885" s="29"/>
      <c r="R1885" s="29"/>
    </row>
    <row r="1886" spans="8:19" x14ac:dyDescent="0.25">
      <c r="H1886" s="29"/>
      <c r="R1886" s="29"/>
    </row>
    <row r="1887" spans="8:19" x14ac:dyDescent="0.25">
      <c r="H1887" s="29"/>
      <c r="R1887" s="29"/>
    </row>
    <row r="1888" spans="8:19" x14ac:dyDescent="0.25">
      <c r="H1888" s="29"/>
      <c r="R1888" s="29"/>
    </row>
    <row r="1889" spans="8:19" x14ac:dyDescent="0.25">
      <c r="H1889" s="29"/>
      <c r="R1889" s="29"/>
    </row>
    <row r="1890" spans="8:19" x14ac:dyDescent="0.25">
      <c r="H1890" s="29"/>
      <c r="R1890" s="29"/>
    </row>
    <row r="1891" spans="8:19" x14ac:dyDescent="0.25">
      <c r="H1891" s="29"/>
      <c r="R1891" s="29"/>
    </row>
    <row r="1892" spans="8:19" x14ac:dyDescent="0.25">
      <c r="H1892" s="29"/>
      <c r="R1892" s="29"/>
    </row>
    <row r="1893" spans="8:19" x14ac:dyDescent="0.25">
      <c r="H1893" s="29"/>
      <c r="R1893" s="29"/>
      <c r="S1893" s="29"/>
    </row>
    <row r="1894" spans="8:19" x14ac:dyDescent="0.25">
      <c r="H1894" s="29"/>
      <c r="R1894" s="29"/>
    </row>
    <row r="1895" spans="8:19" x14ac:dyDescent="0.25">
      <c r="H1895" s="29"/>
      <c r="R1895" s="29"/>
    </row>
    <row r="1896" spans="8:19" x14ac:dyDescent="0.25">
      <c r="H1896" s="29"/>
      <c r="R1896" s="29"/>
      <c r="S1896" s="29"/>
    </row>
    <row r="1897" spans="8:19" x14ac:dyDescent="0.25">
      <c r="H1897" s="29"/>
      <c r="R1897" s="29"/>
      <c r="S1897" s="29"/>
    </row>
    <row r="1898" spans="8:19" x14ac:dyDescent="0.25">
      <c r="H1898" s="29"/>
      <c r="R1898" s="29"/>
    </row>
    <row r="1899" spans="8:19" x14ac:dyDescent="0.25">
      <c r="H1899" s="29"/>
      <c r="R1899" s="29"/>
    </row>
    <row r="1900" spans="8:19" x14ac:dyDescent="0.25">
      <c r="H1900" s="29"/>
      <c r="R1900" s="29"/>
      <c r="S1900" s="29"/>
    </row>
    <row r="1901" spans="8:19" x14ac:dyDescent="0.25">
      <c r="H1901" s="29"/>
      <c r="R1901" s="29"/>
    </row>
    <row r="1902" spans="8:19" x14ac:dyDescent="0.25">
      <c r="H1902" s="29"/>
      <c r="R1902" s="29"/>
      <c r="S1902" s="29"/>
    </row>
    <row r="1903" spans="8:19" x14ac:dyDescent="0.25">
      <c r="H1903" s="29"/>
      <c r="R1903" s="29"/>
    </row>
    <row r="1904" spans="8:19" x14ac:dyDescent="0.25">
      <c r="H1904" s="29"/>
      <c r="R1904" s="29"/>
    </row>
    <row r="1905" spans="8:19" x14ac:dyDescent="0.25">
      <c r="H1905" s="29"/>
      <c r="R1905" s="29"/>
      <c r="S1905" s="29"/>
    </row>
    <row r="1906" spans="8:19" x14ac:dyDescent="0.25">
      <c r="H1906" s="29"/>
      <c r="R1906" s="29"/>
      <c r="S1906" s="29"/>
    </row>
    <row r="1907" spans="8:19" x14ac:dyDescent="0.25">
      <c r="H1907" s="29"/>
      <c r="R1907" s="29"/>
    </row>
    <row r="1908" spans="8:19" x14ac:dyDescent="0.25">
      <c r="H1908" s="29"/>
      <c r="R1908" s="29"/>
    </row>
    <row r="1909" spans="8:19" x14ac:dyDescent="0.25">
      <c r="H1909" s="29"/>
      <c r="R1909" s="29"/>
      <c r="S1909" s="29"/>
    </row>
    <row r="1910" spans="8:19" x14ac:dyDescent="0.25">
      <c r="H1910" s="29"/>
      <c r="R1910" s="29"/>
    </row>
    <row r="1911" spans="8:19" x14ac:dyDescent="0.25">
      <c r="H1911" s="29"/>
      <c r="R1911" s="29"/>
    </row>
    <row r="1912" spans="8:19" x14ac:dyDescent="0.25">
      <c r="H1912" s="29"/>
      <c r="R1912" s="29"/>
      <c r="S1912" s="29"/>
    </row>
    <row r="1913" spans="8:19" x14ac:dyDescent="0.25">
      <c r="H1913" s="29"/>
      <c r="R1913" s="29"/>
    </row>
    <row r="1914" spans="8:19" x14ac:dyDescent="0.25">
      <c r="H1914" s="29"/>
      <c r="R1914" s="29"/>
      <c r="S1914" s="29"/>
    </row>
    <row r="1915" spans="8:19" x14ac:dyDescent="0.25">
      <c r="H1915" s="29"/>
      <c r="R1915" s="29"/>
      <c r="S1915" s="29"/>
    </row>
    <row r="1916" spans="8:19" x14ac:dyDescent="0.25">
      <c r="H1916" s="29"/>
      <c r="R1916" s="29"/>
    </row>
    <row r="1917" spans="8:19" x14ac:dyDescent="0.25">
      <c r="H1917" s="29"/>
      <c r="R1917" s="29"/>
    </row>
    <row r="1918" spans="8:19" x14ac:dyDescent="0.25">
      <c r="H1918" s="29"/>
      <c r="R1918" s="29"/>
    </row>
    <row r="1919" spans="8:19" x14ac:dyDescent="0.25">
      <c r="H1919" s="29"/>
      <c r="R1919" s="29"/>
    </row>
    <row r="1920" spans="8:19" x14ac:dyDescent="0.25">
      <c r="H1920" s="29"/>
      <c r="R1920" s="29"/>
    </row>
    <row r="1921" spans="8:19" x14ac:dyDescent="0.25">
      <c r="H1921" s="29"/>
      <c r="R1921" s="29"/>
    </row>
    <row r="1922" spans="8:19" x14ac:dyDescent="0.25">
      <c r="H1922" s="29"/>
      <c r="R1922" s="29"/>
    </row>
    <row r="1923" spans="8:19" x14ac:dyDescent="0.25">
      <c r="H1923" s="29"/>
      <c r="R1923" s="29"/>
    </row>
    <row r="1924" spans="8:19" x14ac:dyDescent="0.25">
      <c r="H1924" s="29"/>
      <c r="R1924" s="29"/>
    </row>
    <row r="1925" spans="8:19" x14ac:dyDescent="0.25">
      <c r="H1925" s="29"/>
      <c r="R1925" s="29"/>
      <c r="S1925" s="29"/>
    </row>
    <row r="1926" spans="8:19" x14ac:dyDescent="0.25">
      <c r="H1926" s="29"/>
      <c r="R1926" s="29"/>
    </row>
    <row r="1927" spans="8:19" x14ac:dyDescent="0.25">
      <c r="H1927" s="29"/>
      <c r="R1927" s="29"/>
    </row>
    <row r="1928" spans="8:19" x14ac:dyDescent="0.25">
      <c r="H1928" s="29"/>
      <c r="R1928" s="29"/>
    </row>
    <row r="1929" spans="8:19" x14ac:dyDescent="0.25">
      <c r="H1929" s="29"/>
      <c r="R1929" s="29"/>
    </row>
    <row r="1930" spans="8:19" x14ac:dyDescent="0.25">
      <c r="H1930" s="29"/>
      <c r="R1930" s="29"/>
    </row>
    <row r="1931" spans="8:19" x14ac:dyDescent="0.25">
      <c r="H1931" s="29"/>
      <c r="R1931" s="29"/>
    </row>
    <row r="1932" spans="8:19" x14ac:dyDescent="0.25">
      <c r="H1932" s="29"/>
      <c r="R1932" s="29"/>
    </row>
    <row r="1933" spans="8:19" x14ac:dyDescent="0.25">
      <c r="H1933" s="29"/>
      <c r="R1933" s="29"/>
      <c r="S1933" s="29"/>
    </row>
    <row r="1934" spans="8:19" x14ac:dyDescent="0.25">
      <c r="H1934" s="29"/>
      <c r="R1934" s="29"/>
      <c r="S1934" s="29"/>
    </row>
    <row r="1935" spans="8:19" x14ac:dyDescent="0.25">
      <c r="H1935" s="29"/>
      <c r="R1935" s="29"/>
      <c r="S1935" s="29"/>
    </row>
    <row r="1936" spans="8:19" x14ac:dyDescent="0.25">
      <c r="H1936" s="29"/>
      <c r="R1936" s="29"/>
    </row>
    <row r="1937" spans="8:19" x14ac:dyDescent="0.25">
      <c r="H1937" s="29"/>
      <c r="R1937" s="29"/>
      <c r="S1937" s="29"/>
    </row>
    <row r="1938" spans="8:19" x14ac:dyDescent="0.25">
      <c r="H1938" s="29"/>
      <c r="R1938" s="29"/>
    </row>
    <row r="1939" spans="8:19" x14ac:dyDescent="0.25">
      <c r="H1939" s="29"/>
      <c r="R1939" s="29"/>
    </row>
    <row r="1940" spans="8:19" x14ac:dyDescent="0.25">
      <c r="H1940" s="29"/>
      <c r="R1940" s="29"/>
      <c r="S1940" s="29"/>
    </row>
    <row r="1941" spans="8:19" x14ac:dyDescent="0.25">
      <c r="H1941" s="29"/>
      <c r="R1941" s="29"/>
      <c r="S1941" s="29"/>
    </row>
    <row r="1942" spans="8:19" x14ac:dyDescent="0.25">
      <c r="H1942" s="29"/>
      <c r="R1942" s="29"/>
    </row>
    <row r="1943" spans="8:19" x14ac:dyDescent="0.25">
      <c r="H1943" s="29"/>
      <c r="R1943" s="29"/>
    </row>
    <row r="1944" spans="8:19" x14ac:dyDescent="0.25">
      <c r="H1944" s="29"/>
      <c r="R1944" s="29"/>
    </row>
    <row r="1945" spans="8:19" x14ac:dyDescent="0.25">
      <c r="H1945" s="29"/>
      <c r="R1945" s="29"/>
      <c r="S1945" s="29"/>
    </row>
    <row r="1946" spans="8:19" x14ac:dyDescent="0.25">
      <c r="H1946" s="29"/>
      <c r="R1946" s="29"/>
    </row>
    <row r="1947" spans="8:19" x14ac:dyDescent="0.25">
      <c r="H1947" s="29"/>
      <c r="P1947" s="29"/>
      <c r="R1947" s="29"/>
    </row>
    <row r="1948" spans="8:19" x14ac:dyDescent="0.25">
      <c r="H1948" s="29"/>
      <c r="R1948" s="29"/>
      <c r="S1948" s="29"/>
    </row>
    <row r="1949" spans="8:19" x14ac:dyDescent="0.25">
      <c r="H1949" s="29"/>
      <c r="R1949" s="29"/>
    </row>
    <row r="1950" spans="8:19" x14ac:dyDescent="0.25">
      <c r="H1950" s="29"/>
      <c r="R1950" s="29"/>
    </row>
    <row r="1951" spans="8:19" x14ac:dyDescent="0.25">
      <c r="H1951" s="29"/>
      <c r="P1951" s="29"/>
      <c r="R1951" s="29"/>
    </row>
    <row r="1952" spans="8:19" x14ac:dyDescent="0.25">
      <c r="H1952" s="29"/>
      <c r="R1952" s="29"/>
    </row>
    <row r="1953" spans="8:19" x14ac:dyDescent="0.25">
      <c r="H1953" s="29"/>
      <c r="R1953" s="29"/>
    </row>
    <row r="1954" spans="8:19" x14ac:dyDescent="0.25">
      <c r="H1954" s="29"/>
      <c r="R1954" s="29"/>
    </row>
    <row r="1955" spans="8:19" x14ac:dyDescent="0.25">
      <c r="H1955" s="29"/>
      <c r="R1955" s="29"/>
    </row>
    <row r="1956" spans="8:19" x14ac:dyDescent="0.25">
      <c r="H1956" s="29"/>
      <c r="R1956" s="29"/>
      <c r="S1956" s="29"/>
    </row>
    <row r="1957" spans="8:19" x14ac:dyDescent="0.25">
      <c r="H1957" s="29"/>
      <c r="R1957" s="29"/>
    </row>
    <row r="1958" spans="8:19" x14ac:dyDescent="0.25">
      <c r="H1958" s="29"/>
      <c r="R1958" s="29"/>
    </row>
    <row r="1959" spans="8:19" x14ac:dyDescent="0.25">
      <c r="H1959" s="29"/>
      <c r="R1959" s="29"/>
    </row>
    <row r="1960" spans="8:19" x14ac:dyDescent="0.25">
      <c r="H1960" s="29"/>
      <c r="R1960" s="29"/>
    </row>
    <row r="1961" spans="8:19" x14ac:dyDescent="0.25">
      <c r="H1961" s="29"/>
      <c r="R1961" s="29"/>
    </row>
    <row r="1962" spans="8:19" x14ac:dyDescent="0.25">
      <c r="H1962" s="29"/>
      <c r="R1962" s="29"/>
      <c r="S1962" s="29"/>
    </row>
    <row r="1963" spans="8:19" x14ac:dyDescent="0.25">
      <c r="H1963" s="29"/>
      <c r="R1963" s="29"/>
      <c r="S1963" s="29"/>
    </row>
    <row r="1964" spans="8:19" x14ac:dyDescent="0.25">
      <c r="H1964" s="29"/>
      <c r="R1964" s="29"/>
      <c r="S1964" s="29"/>
    </row>
    <row r="1965" spans="8:19" x14ac:dyDescent="0.25">
      <c r="H1965" s="29"/>
      <c r="R1965" s="29"/>
    </row>
    <row r="1966" spans="8:19" x14ac:dyDescent="0.25">
      <c r="H1966" s="29"/>
      <c r="R1966" s="29"/>
    </row>
    <row r="1967" spans="8:19" x14ac:dyDescent="0.25">
      <c r="H1967" s="29"/>
      <c r="R1967" s="29"/>
    </row>
    <row r="1968" spans="8:19" x14ac:dyDescent="0.25">
      <c r="H1968" s="29"/>
      <c r="R1968" s="29"/>
      <c r="S1968" s="29"/>
    </row>
    <row r="1969" spans="8:19" x14ac:dyDescent="0.25">
      <c r="H1969" s="29"/>
      <c r="R1969" s="29"/>
    </row>
    <row r="1970" spans="8:19" x14ac:dyDescent="0.25">
      <c r="H1970" s="29"/>
      <c r="R1970" s="29"/>
    </row>
    <row r="1971" spans="8:19" x14ac:dyDescent="0.25">
      <c r="H1971" s="29"/>
      <c r="R1971" s="29"/>
    </row>
    <row r="1972" spans="8:19" x14ac:dyDescent="0.25">
      <c r="H1972" s="29"/>
      <c r="R1972" s="29"/>
    </row>
    <row r="1973" spans="8:19" x14ac:dyDescent="0.25">
      <c r="H1973" s="29"/>
      <c r="R1973" s="29"/>
    </row>
    <row r="1974" spans="8:19" x14ac:dyDescent="0.25">
      <c r="H1974" s="29"/>
      <c r="R1974" s="29"/>
    </row>
    <row r="1975" spans="8:19" x14ac:dyDescent="0.25">
      <c r="H1975" s="29"/>
      <c r="R1975" s="29"/>
    </row>
    <row r="1976" spans="8:19" x14ac:dyDescent="0.25">
      <c r="H1976" s="29"/>
      <c r="P1976" s="29"/>
      <c r="R1976" s="29"/>
    </row>
    <row r="1977" spans="8:19" x14ac:dyDescent="0.25">
      <c r="H1977" s="29"/>
      <c r="R1977" s="29"/>
      <c r="S1977" s="29"/>
    </row>
    <row r="1978" spans="8:19" x14ac:dyDescent="0.25">
      <c r="H1978" s="29"/>
      <c r="R1978" s="29"/>
      <c r="S1978" s="29"/>
    </row>
    <row r="1979" spans="8:19" x14ac:dyDescent="0.25">
      <c r="H1979" s="29"/>
      <c r="R1979" s="29"/>
    </row>
    <row r="1980" spans="8:19" x14ac:dyDescent="0.25">
      <c r="H1980" s="29"/>
      <c r="R1980" s="29"/>
    </row>
    <row r="1981" spans="8:19" x14ac:dyDescent="0.25">
      <c r="H1981" s="29"/>
      <c r="R1981" s="29"/>
      <c r="S1981" s="29"/>
    </row>
    <row r="1982" spans="8:19" x14ac:dyDescent="0.25">
      <c r="H1982" s="29"/>
      <c r="R1982" s="29"/>
    </row>
    <row r="1983" spans="8:19" x14ac:dyDescent="0.25">
      <c r="H1983" s="29"/>
      <c r="R1983" s="29"/>
    </row>
    <row r="1984" spans="8:19" x14ac:dyDescent="0.25">
      <c r="H1984" s="29"/>
      <c r="R1984" s="29"/>
    </row>
    <row r="1985" spans="8:28" x14ac:dyDescent="0.25">
      <c r="H1985" s="29"/>
      <c r="R1985" s="29"/>
    </row>
    <row r="1986" spans="8:28" x14ac:dyDescent="0.25">
      <c r="H1986" s="29"/>
      <c r="R1986" s="29"/>
    </row>
    <row r="1987" spans="8:28" x14ac:dyDescent="0.25">
      <c r="H1987" s="29"/>
      <c r="R1987" s="29"/>
    </row>
    <row r="1988" spans="8:28" x14ac:dyDescent="0.25">
      <c r="H1988" s="29"/>
      <c r="R1988" s="29"/>
    </row>
    <row r="1989" spans="8:28" x14ac:dyDescent="0.25">
      <c r="H1989" s="29"/>
      <c r="R1989" s="29"/>
    </row>
    <row r="1990" spans="8:28" x14ac:dyDescent="0.25">
      <c r="H1990" s="29"/>
      <c r="R1990" s="29"/>
    </row>
    <row r="1991" spans="8:28" x14ac:dyDescent="0.25">
      <c r="H1991" s="29"/>
      <c r="R1991" s="29"/>
    </row>
    <row r="1992" spans="8:28" x14ac:dyDescent="0.25">
      <c r="H1992" s="29"/>
      <c r="R1992" s="29"/>
    </row>
    <row r="1993" spans="8:28" x14ac:dyDescent="0.25">
      <c r="H1993" s="29"/>
      <c r="R1993" s="29"/>
    </row>
    <row r="1994" spans="8:28" x14ac:dyDescent="0.25">
      <c r="H1994" s="29"/>
      <c r="R1994" s="29"/>
    </row>
    <row r="1995" spans="8:28" x14ac:dyDescent="0.25">
      <c r="H1995" s="29"/>
      <c r="R1995" s="29"/>
      <c r="S1995" s="29"/>
      <c r="AB1995" s="29"/>
    </row>
    <row r="1996" spans="8:28" x14ac:dyDescent="0.25">
      <c r="H1996" s="29"/>
      <c r="R1996" s="29"/>
    </row>
    <row r="1997" spans="8:28" x14ac:dyDescent="0.25">
      <c r="H1997" s="29"/>
      <c r="R1997" s="29"/>
      <c r="S1997" s="29"/>
    </row>
    <row r="1998" spans="8:28" x14ac:dyDescent="0.25">
      <c r="H1998" s="29"/>
      <c r="R1998" s="29"/>
    </row>
    <row r="1999" spans="8:28" x14ac:dyDescent="0.25">
      <c r="H1999" s="29"/>
      <c r="R1999" s="29"/>
      <c r="S1999" s="29"/>
    </row>
    <row r="2000" spans="8:28" x14ac:dyDescent="0.25">
      <c r="H2000" s="29"/>
      <c r="R2000" s="29"/>
    </row>
    <row r="2001" spans="8:19" x14ac:dyDescent="0.25">
      <c r="H2001" s="29"/>
      <c r="R2001" s="29"/>
    </row>
    <row r="2002" spans="8:19" x14ac:dyDescent="0.25">
      <c r="H2002" s="29"/>
      <c r="R2002" s="29"/>
      <c r="S2002" s="29"/>
    </row>
    <row r="2003" spans="8:19" x14ac:dyDescent="0.25">
      <c r="H2003" s="29"/>
      <c r="R2003" s="29"/>
    </row>
    <row r="2004" spans="8:19" x14ac:dyDescent="0.25">
      <c r="H2004" s="29"/>
      <c r="R2004" s="29"/>
    </row>
    <row r="2005" spans="8:19" x14ac:dyDescent="0.25">
      <c r="H2005" s="29"/>
      <c r="R2005" s="29"/>
    </row>
    <row r="2006" spans="8:19" x14ac:dyDescent="0.25">
      <c r="H2006" s="29"/>
      <c r="R2006" s="29"/>
      <c r="S2006" s="29"/>
    </row>
    <row r="2007" spans="8:19" x14ac:dyDescent="0.25">
      <c r="H2007" s="29"/>
      <c r="R2007" s="29"/>
    </row>
    <row r="2008" spans="8:19" x14ac:dyDescent="0.25">
      <c r="H2008" s="29"/>
      <c r="R2008" s="29"/>
      <c r="S2008" s="29"/>
    </row>
    <row r="2009" spans="8:19" x14ac:dyDescent="0.25">
      <c r="H2009" s="29"/>
      <c r="R2009" s="29"/>
      <c r="S2009" s="29"/>
    </row>
    <row r="2010" spans="8:19" x14ac:dyDescent="0.25">
      <c r="H2010" s="29"/>
      <c r="R2010" s="29"/>
    </row>
    <row r="2011" spans="8:19" x14ac:dyDescent="0.25">
      <c r="H2011" s="29"/>
      <c r="R2011" s="29"/>
    </row>
    <row r="2012" spans="8:19" x14ac:dyDescent="0.25">
      <c r="H2012" s="29"/>
      <c r="R2012" s="29"/>
    </row>
    <row r="2013" spans="8:19" x14ac:dyDescent="0.25">
      <c r="H2013" s="29"/>
      <c r="P2013" s="29"/>
      <c r="R2013" s="29"/>
    </row>
    <row r="2014" spans="8:19" x14ac:dyDescent="0.25">
      <c r="H2014" s="29"/>
      <c r="R2014" s="29"/>
    </row>
    <row r="2015" spans="8:19" x14ac:dyDescent="0.25">
      <c r="H2015" s="29"/>
      <c r="R2015" s="29"/>
    </row>
    <row r="2016" spans="8:19" x14ac:dyDescent="0.25">
      <c r="H2016" s="29"/>
      <c r="R2016" s="29"/>
    </row>
    <row r="2017" spans="8:19" x14ac:dyDescent="0.25">
      <c r="H2017" s="29"/>
      <c r="R2017" s="29"/>
      <c r="S2017" s="29"/>
    </row>
    <row r="2018" spans="8:19" x14ac:dyDescent="0.25">
      <c r="H2018" s="29"/>
      <c r="R2018" s="29"/>
      <c r="S2018" s="29"/>
    </row>
    <row r="2019" spans="8:19" x14ac:dyDescent="0.25">
      <c r="H2019" s="29"/>
      <c r="R2019" s="29"/>
    </row>
    <row r="2020" spans="8:19" x14ac:dyDescent="0.25">
      <c r="H2020" s="29"/>
      <c r="R2020" s="29"/>
    </row>
    <row r="2021" spans="8:19" x14ac:dyDescent="0.25">
      <c r="H2021" s="29"/>
      <c r="R2021" s="29"/>
    </row>
    <row r="2022" spans="8:19" x14ac:dyDescent="0.25">
      <c r="H2022" s="29"/>
      <c r="R2022" s="29"/>
    </row>
    <row r="2023" spans="8:19" x14ac:dyDescent="0.25">
      <c r="H2023" s="29"/>
      <c r="R2023" s="29"/>
    </row>
    <row r="2024" spans="8:19" x14ac:dyDescent="0.25">
      <c r="H2024" s="29"/>
      <c r="P2024" s="29"/>
      <c r="R2024" s="29"/>
    </row>
    <row r="2025" spans="8:19" x14ac:dyDescent="0.25">
      <c r="H2025" s="29"/>
      <c r="R2025" s="29"/>
    </row>
    <row r="2026" spans="8:19" x14ac:dyDescent="0.25">
      <c r="H2026" s="29"/>
      <c r="R2026" s="29"/>
      <c r="S2026" s="29"/>
    </row>
    <row r="2027" spans="8:19" x14ac:dyDescent="0.25">
      <c r="H2027" s="29"/>
      <c r="R2027" s="29"/>
    </row>
    <row r="2028" spans="8:19" x14ac:dyDescent="0.25">
      <c r="H2028" s="29"/>
      <c r="R2028" s="29"/>
      <c r="S2028" s="29"/>
    </row>
    <row r="2029" spans="8:19" x14ac:dyDescent="0.25">
      <c r="H2029" s="29"/>
      <c r="R2029" s="29"/>
      <c r="S2029" s="29"/>
    </row>
    <row r="2030" spans="8:19" x14ac:dyDescent="0.25">
      <c r="H2030" s="29"/>
      <c r="R2030" s="29"/>
    </row>
    <row r="2031" spans="8:19" x14ac:dyDescent="0.25">
      <c r="H2031" s="29"/>
      <c r="R2031" s="29"/>
    </row>
    <row r="2032" spans="8:19" x14ac:dyDescent="0.25">
      <c r="H2032" s="29"/>
      <c r="R2032" s="29"/>
      <c r="S2032" s="29"/>
    </row>
    <row r="2033" spans="8:19" x14ac:dyDescent="0.25">
      <c r="H2033" s="29"/>
      <c r="R2033" s="29"/>
    </row>
    <row r="2034" spans="8:19" x14ac:dyDescent="0.25">
      <c r="H2034" s="29"/>
      <c r="R2034" s="29"/>
    </row>
    <row r="2035" spans="8:19" x14ac:dyDescent="0.25">
      <c r="H2035" s="29"/>
      <c r="R2035" s="29"/>
    </row>
    <row r="2036" spans="8:19" x14ac:dyDescent="0.25">
      <c r="H2036" s="29"/>
      <c r="R2036" s="29"/>
    </row>
    <row r="2037" spans="8:19" x14ac:dyDescent="0.25">
      <c r="H2037" s="29"/>
      <c r="P2037" s="29"/>
      <c r="R2037" s="29"/>
    </row>
    <row r="2038" spans="8:19" x14ac:dyDescent="0.25">
      <c r="H2038" s="29"/>
      <c r="R2038" s="29"/>
    </row>
    <row r="2039" spans="8:19" x14ac:dyDescent="0.25">
      <c r="H2039" s="29"/>
      <c r="R2039" s="29"/>
      <c r="S2039" s="29"/>
    </row>
    <row r="2040" spans="8:19" x14ac:dyDescent="0.25">
      <c r="H2040" s="29"/>
      <c r="R2040" s="29"/>
      <c r="S2040" s="29"/>
    </row>
    <row r="2041" spans="8:19" x14ac:dyDescent="0.25">
      <c r="H2041" s="29"/>
      <c r="R2041" s="29"/>
    </row>
    <row r="2042" spans="8:19" x14ac:dyDescent="0.25">
      <c r="H2042" s="29"/>
      <c r="R2042" s="29"/>
    </row>
    <row r="2043" spans="8:19" x14ac:dyDescent="0.25">
      <c r="H2043" s="29"/>
      <c r="R2043" s="29"/>
    </row>
    <row r="2044" spans="8:19" x14ac:dyDescent="0.25">
      <c r="H2044" s="29"/>
      <c r="R2044" s="29"/>
      <c r="S2044" s="29"/>
    </row>
    <row r="2045" spans="8:19" x14ac:dyDescent="0.25">
      <c r="H2045" s="29"/>
      <c r="R2045" s="29"/>
    </row>
    <row r="2046" spans="8:19" x14ac:dyDescent="0.25">
      <c r="H2046" s="29"/>
      <c r="R2046" s="29"/>
    </row>
    <row r="2047" spans="8:19" x14ac:dyDescent="0.25">
      <c r="H2047" s="29"/>
      <c r="R2047" s="29"/>
    </row>
    <row r="2048" spans="8:19" x14ac:dyDescent="0.25">
      <c r="H2048" s="29"/>
      <c r="P2048" s="29"/>
      <c r="R2048" s="29"/>
    </row>
    <row r="2049" spans="8:28" x14ac:dyDescent="0.25">
      <c r="H2049" s="29"/>
      <c r="R2049" s="29"/>
    </row>
    <row r="2050" spans="8:28" x14ac:dyDescent="0.25">
      <c r="H2050" s="29"/>
      <c r="R2050" s="29"/>
      <c r="S2050" s="29"/>
    </row>
    <row r="2051" spans="8:28" x14ac:dyDescent="0.25">
      <c r="H2051" s="29"/>
      <c r="R2051" s="29"/>
      <c r="S2051" s="29"/>
    </row>
    <row r="2052" spans="8:28" x14ac:dyDescent="0.25">
      <c r="H2052" s="29"/>
      <c r="R2052" s="29"/>
      <c r="S2052" s="29"/>
    </row>
    <row r="2053" spans="8:28" x14ac:dyDescent="0.25">
      <c r="H2053" s="29"/>
      <c r="R2053" s="29"/>
      <c r="S2053" s="29"/>
    </row>
    <row r="2054" spans="8:28" x14ac:dyDescent="0.25">
      <c r="H2054" s="29"/>
      <c r="R2054" s="29"/>
    </row>
    <row r="2055" spans="8:28" x14ac:dyDescent="0.25">
      <c r="H2055" s="29"/>
      <c r="R2055" s="29"/>
      <c r="S2055" s="29"/>
    </row>
    <row r="2056" spans="8:28" x14ac:dyDescent="0.25">
      <c r="H2056" s="29"/>
      <c r="R2056" s="29"/>
      <c r="S2056" s="29"/>
      <c r="AB2056" s="29"/>
    </row>
    <row r="2057" spans="8:28" x14ac:dyDescent="0.25">
      <c r="H2057" s="29"/>
      <c r="R2057" s="29"/>
    </row>
    <row r="2058" spans="8:28" x14ac:dyDescent="0.25">
      <c r="H2058" s="29"/>
      <c r="R2058" s="29"/>
    </row>
    <row r="2059" spans="8:28" x14ac:dyDescent="0.25">
      <c r="H2059" s="29"/>
      <c r="R2059" s="29"/>
      <c r="S2059" s="29"/>
    </row>
    <row r="2060" spans="8:28" x14ac:dyDescent="0.25">
      <c r="H2060" s="29"/>
      <c r="R2060" s="29"/>
      <c r="S2060" s="29"/>
    </row>
    <row r="2061" spans="8:28" x14ac:dyDescent="0.25">
      <c r="H2061" s="29"/>
      <c r="R2061" s="29"/>
      <c r="S2061" s="29"/>
    </row>
    <row r="2062" spans="8:28" x14ac:dyDescent="0.25">
      <c r="H2062" s="29"/>
      <c r="R2062" s="29"/>
      <c r="S2062" s="29"/>
    </row>
    <row r="2063" spans="8:28" x14ac:dyDescent="0.25">
      <c r="H2063" s="29"/>
      <c r="R2063" s="29"/>
      <c r="S2063" s="29"/>
    </row>
    <row r="2064" spans="8:28" x14ac:dyDescent="0.25">
      <c r="H2064" s="29"/>
      <c r="R2064" s="29"/>
    </row>
    <row r="2065" spans="8:19" x14ac:dyDescent="0.25">
      <c r="H2065" s="29"/>
      <c r="R2065" s="29"/>
    </row>
    <row r="2066" spans="8:19" x14ac:dyDescent="0.25">
      <c r="H2066" s="29"/>
      <c r="R2066" s="29"/>
    </row>
    <row r="2067" spans="8:19" x14ac:dyDescent="0.25">
      <c r="H2067" s="29"/>
      <c r="R2067" s="29"/>
    </row>
    <row r="2068" spans="8:19" x14ac:dyDescent="0.25">
      <c r="H2068" s="29"/>
      <c r="R2068" s="29"/>
    </row>
    <row r="2069" spans="8:19" x14ac:dyDescent="0.25">
      <c r="H2069" s="29"/>
      <c r="R2069" s="29"/>
    </row>
    <row r="2070" spans="8:19" x14ac:dyDescent="0.25">
      <c r="H2070" s="29"/>
      <c r="R2070" s="29"/>
    </row>
    <row r="2071" spans="8:19" x14ac:dyDescent="0.25">
      <c r="H2071" s="29"/>
      <c r="R2071" s="29"/>
    </row>
    <row r="2072" spans="8:19" x14ac:dyDescent="0.25">
      <c r="H2072" s="29"/>
      <c r="R2072" s="29"/>
    </row>
    <row r="2073" spans="8:19" x14ac:dyDescent="0.25">
      <c r="H2073" s="29"/>
      <c r="R2073" s="29"/>
      <c r="S2073" s="29"/>
    </row>
    <row r="2074" spans="8:19" x14ac:dyDescent="0.25">
      <c r="H2074" s="29"/>
      <c r="P2074" s="29"/>
      <c r="R2074" s="29"/>
    </row>
    <row r="2075" spans="8:19" x14ac:dyDescent="0.25">
      <c r="H2075" s="29"/>
      <c r="R2075" s="29"/>
      <c r="S2075" s="29"/>
    </row>
    <row r="2076" spans="8:19" x14ac:dyDescent="0.25">
      <c r="H2076" s="29"/>
      <c r="R2076" s="29"/>
    </row>
    <row r="2077" spans="8:19" x14ac:dyDescent="0.25">
      <c r="H2077" s="29"/>
      <c r="R2077" s="29"/>
      <c r="S2077" s="29"/>
    </row>
    <row r="2078" spans="8:19" x14ac:dyDescent="0.25">
      <c r="H2078" s="29"/>
      <c r="R2078" s="29"/>
      <c r="S2078" s="29"/>
    </row>
    <row r="2079" spans="8:19" x14ac:dyDescent="0.25">
      <c r="H2079" s="29"/>
      <c r="R2079" s="29"/>
    </row>
    <row r="2080" spans="8:19" x14ac:dyDescent="0.25">
      <c r="H2080" s="29"/>
      <c r="R2080" s="29"/>
    </row>
    <row r="2081" spans="8:19" x14ac:dyDescent="0.25">
      <c r="H2081" s="29"/>
      <c r="R2081" s="29"/>
    </row>
    <row r="2082" spans="8:19" x14ac:dyDescent="0.25">
      <c r="H2082" s="29"/>
      <c r="R2082" s="29"/>
    </row>
    <row r="2083" spans="8:19" x14ac:dyDescent="0.25">
      <c r="H2083" s="29"/>
      <c r="R2083" s="29"/>
    </row>
    <row r="2084" spans="8:19" x14ac:dyDescent="0.25">
      <c r="H2084" s="29"/>
      <c r="R2084" s="29"/>
      <c r="S2084" s="29"/>
    </row>
    <row r="2085" spans="8:19" x14ac:dyDescent="0.25">
      <c r="H2085" s="29"/>
      <c r="R2085" s="29"/>
    </row>
    <row r="2086" spans="8:19" x14ac:dyDescent="0.25">
      <c r="H2086" s="29"/>
      <c r="R2086" s="29"/>
    </row>
    <row r="2087" spans="8:19" x14ac:dyDescent="0.25">
      <c r="H2087" s="29"/>
      <c r="R2087" s="29"/>
    </row>
    <row r="2088" spans="8:19" x14ac:dyDescent="0.25">
      <c r="H2088" s="29"/>
      <c r="R2088" s="29"/>
      <c r="S2088" s="29"/>
    </row>
    <row r="2089" spans="8:19" x14ac:dyDescent="0.25">
      <c r="H2089" s="29"/>
      <c r="R2089" s="29"/>
    </row>
    <row r="2090" spans="8:19" x14ac:dyDescent="0.25">
      <c r="H2090" s="29"/>
      <c r="R2090" s="29"/>
      <c r="S2090" s="29"/>
    </row>
    <row r="2091" spans="8:19" x14ac:dyDescent="0.25">
      <c r="H2091" s="29"/>
      <c r="R2091" s="29"/>
      <c r="S2091" s="29"/>
    </row>
    <row r="2092" spans="8:19" x14ac:dyDescent="0.25">
      <c r="H2092" s="29"/>
      <c r="R2092" s="29"/>
    </row>
    <row r="2093" spans="8:19" x14ac:dyDescent="0.25">
      <c r="H2093" s="29"/>
      <c r="R2093" s="29"/>
    </row>
    <row r="2094" spans="8:19" x14ac:dyDescent="0.25">
      <c r="H2094" s="29"/>
      <c r="P2094" s="29"/>
      <c r="R2094" s="29"/>
      <c r="S2094" s="29"/>
    </row>
    <row r="2095" spans="8:19" x14ac:dyDescent="0.25">
      <c r="H2095" s="29"/>
      <c r="R2095" s="29"/>
    </row>
    <row r="2096" spans="8:19" x14ac:dyDescent="0.25">
      <c r="H2096" s="29"/>
      <c r="P2096" s="29"/>
      <c r="R2096" s="29"/>
      <c r="S2096" s="29"/>
    </row>
    <row r="2097" spans="8:19" x14ac:dyDescent="0.25">
      <c r="H2097" s="29"/>
      <c r="R2097" s="29"/>
    </row>
    <row r="2098" spans="8:19" x14ac:dyDescent="0.25">
      <c r="H2098" s="29"/>
      <c r="R2098" s="29"/>
    </row>
    <row r="2099" spans="8:19" x14ac:dyDescent="0.25">
      <c r="H2099" s="29"/>
      <c r="R2099" s="29"/>
    </row>
    <row r="2100" spans="8:19" x14ac:dyDescent="0.25">
      <c r="H2100" s="29"/>
      <c r="R2100" s="29"/>
    </row>
    <row r="2101" spans="8:19" x14ac:dyDescent="0.25">
      <c r="H2101" s="29"/>
      <c r="R2101" s="29"/>
      <c r="S2101" s="29"/>
    </row>
    <row r="2102" spans="8:19" x14ac:dyDescent="0.25">
      <c r="H2102" s="29"/>
      <c r="R2102" s="29"/>
    </row>
    <row r="2103" spans="8:19" x14ac:dyDescent="0.25">
      <c r="H2103" s="29"/>
      <c r="R2103" s="29"/>
      <c r="S2103" s="29"/>
    </row>
    <row r="2104" spans="8:19" x14ac:dyDescent="0.25">
      <c r="H2104" s="29"/>
      <c r="P2104" s="29"/>
      <c r="R2104" s="29"/>
    </row>
    <row r="2105" spans="8:19" x14ac:dyDescent="0.25">
      <c r="H2105" s="29"/>
      <c r="R2105" s="29"/>
      <c r="S2105" s="29"/>
    </row>
    <row r="2106" spans="8:19" x14ac:dyDescent="0.25">
      <c r="H2106" s="29"/>
      <c r="R2106" s="29"/>
    </row>
    <row r="2107" spans="8:19" x14ac:dyDescent="0.25">
      <c r="H2107" s="29"/>
      <c r="R2107" s="29"/>
    </row>
    <row r="2108" spans="8:19" x14ac:dyDescent="0.25">
      <c r="H2108" s="29"/>
      <c r="P2108" s="29"/>
      <c r="R2108" s="29"/>
    </row>
    <row r="2109" spans="8:19" x14ac:dyDescent="0.25">
      <c r="H2109" s="29"/>
      <c r="R2109" s="29"/>
    </row>
    <row r="2110" spans="8:19" x14ac:dyDescent="0.25">
      <c r="H2110" s="29"/>
      <c r="R2110" s="29"/>
    </row>
    <row r="2111" spans="8:19" x14ac:dyDescent="0.25">
      <c r="H2111" s="29"/>
      <c r="P2111" s="29"/>
      <c r="R2111" s="29"/>
      <c r="S2111" s="29"/>
    </row>
    <row r="2112" spans="8:19" x14ac:dyDescent="0.25">
      <c r="H2112" s="29"/>
      <c r="R2112" s="29"/>
    </row>
    <row r="2113" spans="8:19" x14ac:dyDescent="0.25">
      <c r="H2113" s="29"/>
      <c r="R2113" s="29"/>
      <c r="S2113" s="29"/>
    </row>
    <row r="2114" spans="8:19" x14ac:dyDescent="0.25">
      <c r="H2114" s="29"/>
      <c r="R2114" s="29"/>
      <c r="S2114" s="29"/>
    </row>
    <row r="2115" spans="8:19" x14ac:dyDescent="0.25">
      <c r="H2115" s="29"/>
      <c r="R2115" s="29"/>
    </row>
    <row r="2116" spans="8:19" x14ac:dyDescent="0.25">
      <c r="H2116" s="29"/>
      <c r="R2116" s="29"/>
      <c r="S2116" s="29"/>
    </row>
    <row r="2117" spans="8:19" x14ac:dyDescent="0.25">
      <c r="H2117" s="29"/>
      <c r="R2117" s="29"/>
      <c r="S2117" s="29"/>
    </row>
    <row r="2118" spans="8:19" x14ac:dyDescent="0.25">
      <c r="H2118" s="29"/>
      <c r="R2118" s="29"/>
    </row>
    <row r="2119" spans="8:19" x14ac:dyDescent="0.25">
      <c r="H2119" s="29"/>
      <c r="R2119" s="29"/>
    </row>
    <row r="2120" spans="8:19" x14ac:dyDescent="0.25">
      <c r="H2120" s="29"/>
      <c r="R2120" s="29"/>
      <c r="S2120" s="29"/>
    </row>
    <row r="2121" spans="8:19" x14ac:dyDescent="0.25">
      <c r="H2121" s="29"/>
      <c r="R2121" s="29"/>
    </row>
    <row r="2122" spans="8:19" x14ac:dyDescent="0.25">
      <c r="H2122" s="29"/>
      <c r="R2122" s="29"/>
    </row>
    <row r="2123" spans="8:19" x14ac:dyDescent="0.25">
      <c r="H2123" s="29"/>
      <c r="R2123" s="29"/>
    </row>
    <row r="2124" spans="8:19" x14ac:dyDescent="0.25">
      <c r="H2124" s="29"/>
      <c r="R2124" s="29"/>
      <c r="S2124" s="29"/>
    </row>
    <row r="2125" spans="8:19" x14ac:dyDescent="0.25">
      <c r="H2125" s="29"/>
      <c r="R2125" s="29"/>
      <c r="S2125" s="29"/>
    </row>
    <row r="2126" spans="8:19" x14ac:dyDescent="0.25">
      <c r="H2126" s="29"/>
      <c r="R2126" s="29"/>
    </row>
    <row r="2127" spans="8:19" x14ac:dyDescent="0.25">
      <c r="H2127" s="29"/>
      <c r="P2127" s="29"/>
      <c r="R2127" s="29"/>
    </row>
    <row r="2128" spans="8:19" x14ac:dyDescent="0.25">
      <c r="H2128" s="29"/>
      <c r="R2128" s="29"/>
    </row>
    <row r="2129" spans="8:19" x14ac:dyDescent="0.25">
      <c r="H2129" s="29"/>
      <c r="R2129" s="29"/>
    </row>
    <row r="2130" spans="8:19" x14ac:dyDescent="0.25">
      <c r="H2130" s="29"/>
      <c r="R2130" s="29"/>
      <c r="S2130" s="29"/>
    </row>
    <row r="2131" spans="8:19" x14ac:dyDescent="0.25">
      <c r="H2131" s="29"/>
      <c r="R2131" s="29"/>
    </row>
    <row r="2132" spans="8:19" x14ac:dyDescent="0.25">
      <c r="H2132" s="29"/>
      <c r="R2132" s="29"/>
      <c r="S2132" s="29"/>
    </row>
    <row r="2133" spans="8:19" x14ac:dyDescent="0.25">
      <c r="H2133" s="29"/>
      <c r="R2133" s="29"/>
      <c r="S2133" s="29"/>
    </row>
    <row r="2134" spans="8:19" x14ac:dyDescent="0.25">
      <c r="H2134" s="29"/>
      <c r="R2134" s="29"/>
      <c r="S2134" s="29"/>
    </row>
    <row r="2135" spans="8:19" x14ac:dyDescent="0.25">
      <c r="H2135" s="29"/>
      <c r="R2135" s="29"/>
      <c r="S2135" s="29"/>
    </row>
    <row r="2136" spans="8:19" x14ac:dyDescent="0.25">
      <c r="H2136" s="29"/>
      <c r="R2136" s="29"/>
      <c r="S2136" s="29"/>
    </row>
    <row r="2137" spans="8:19" x14ac:dyDescent="0.25">
      <c r="H2137" s="29"/>
      <c r="R2137" s="29"/>
      <c r="S2137" s="29"/>
    </row>
    <row r="2138" spans="8:19" x14ac:dyDescent="0.25">
      <c r="H2138" s="29"/>
      <c r="R2138" s="29"/>
    </row>
    <row r="2139" spans="8:19" x14ac:dyDescent="0.25">
      <c r="H2139" s="29"/>
      <c r="R2139" s="29"/>
    </row>
    <row r="2140" spans="8:19" x14ac:dyDescent="0.25">
      <c r="H2140" s="29"/>
      <c r="R2140" s="29"/>
      <c r="S2140" s="29"/>
    </row>
    <row r="2141" spans="8:19" x14ac:dyDescent="0.25">
      <c r="H2141" s="29"/>
      <c r="R2141" s="29"/>
    </row>
    <row r="2142" spans="8:19" x14ac:dyDescent="0.25">
      <c r="H2142" s="29"/>
      <c r="R2142" s="29"/>
    </row>
    <row r="2143" spans="8:19" x14ac:dyDescent="0.25">
      <c r="H2143" s="29"/>
      <c r="R2143" s="29"/>
      <c r="S2143" s="29"/>
    </row>
    <row r="2144" spans="8:19" x14ac:dyDescent="0.25">
      <c r="H2144" s="29"/>
      <c r="R2144" s="29"/>
      <c r="S2144" s="29"/>
    </row>
    <row r="2145" spans="8:19" x14ac:dyDescent="0.25">
      <c r="H2145" s="29"/>
      <c r="R2145" s="29"/>
    </row>
    <row r="2146" spans="8:19" x14ac:dyDescent="0.25">
      <c r="H2146" s="29"/>
      <c r="R2146" s="29"/>
    </row>
    <row r="2147" spans="8:19" x14ac:dyDescent="0.25">
      <c r="H2147" s="29"/>
      <c r="R2147" s="29"/>
    </row>
    <row r="2148" spans="8:19" x14ac:dyDescent="0.25">
      <c r="H2148" s="29"/>
      <c r="R2148" s="29"/>
    </row>
    <row r="2149" spans="8:19" x14ac:dyDescent="0.25">
      <c r="H2149" s="29"/>
      <c r="R2149" s="29"/>
    </row>
    <row r="2150" spans="8:19" x14ac:dyDescent="0.25">
      <c r="H2150" s="29"/>
      <c r="P2150" s="29"/>
      <c r="R2150" s="29"/>
    </row>
    <row r="2151" spans="8:19" x14ac:dyDescent="0.25">
      <c r="H2151" s="29"/>
      <c r="P2151" s="29"/>
      <c r="R2151" s="29"/>
    </row>
    <row r="2152" spans="8:19" x14ac:dyDescent="0.25">
      <c r="H2152" s="29"/>
      <c r="R2152" s="29"/>
    </row>
    <row r="2153" spans="8:19" x14ac:dyDescent="0.25">
      <c r="H2153" s="29"/>
      <c r="R2153" s="29"/>
      <c r="S2153" s="29"/>
    </row>
    <row r="2154" spans="8:19" x14ac:dyDescent="0.25">
      <c r="H2154" s="29"/>
      <c r="R2154" s="29"/>
    </row>
    <row r="2155" spans="8:19" x14ac:dyDescent="0.25">
      <c r="H2155" s="29"/>
      <c r="R2155" s="29"/>
    </row>
    <row r="2156" spans="8:19" x14ac:dyDescent="0.25">
      <c r="H2156" s="29"/>
      <c r="R2156" s="29"/>
      <c r="S2156" s="29"/>
    </row>
    <row r="2157" spans="8:19" x14ac:dyDescent="0.25">
      <c r="H2157" s="29"/>
      <c r="R2157" s="29"/>
    </row>
    <row r="2158" spans="8:19" x14ac:dyDescent="0.25">
      <c r="H2158" s="29"/>
      <c r="R2158" s="29"/>
    </row>
    <row r="2159" spans="8:19" x14ac:dyDescent="0.25">
      <c r="H2159" s="29"/>
      <c r="R2159" s="29"/>
    </row>
    <row r="2160" spans="8:19" x14ac:dyDescent="0.25">
      <c r="H2160" s="29"/>
      <c r="R2160" s="29"/>
    </row>
    <row r="2161" spans="8:28" x14ac:dyDescent="0.25">
      <c r="H2161" s="29"/>
      <c r="R2161" s="29"/>
    </row>
    <row r="2162" spans="8:28" x14ac:dyDescent="0.25">
      <c r="H2162" s="29"/>
      <c r="P2162" s="29"/>
      <c r="R2162" s="29"/>
      <c r="S2162" s="29"/>
      <c r="AB2162" s="29"/>
    </row>
    <row r="2163" spans="8:28" x14ac:dyDescent="0.25">
      <c r="H2163" s="29"/>
      <c r="R2163" s="29"/>
      <c r="S2163" s="29"/>
    </row>
    <row r="2164" spans="8:28" x14ac:dyDescent="0.25">
      <c r="H2164" s="29"/>
      <c r="R2164" s="29"/>
    </row>
    <row r="2165" spans="8:28" x14ac:dyDescent="0.25">
      <c r="H2165" s="29"/>
      <c r="R2165" s="29"/>
    </row>
    <row r="2166" spans="8:28" x14ac:dyDescent="0.25">
      <c r="H2166" s="29"/>
      <c r="R2166" s="29"/>
    </row>
    <row r="2167" spans="8:28" x14ac:dyDescent="0.25">
      <c r="H2167" s="29"/>
      <c r="R2167" s="29"/>
    </row>
    <row r="2168" spans="8:28" x14ac:dyDescent="0.25">
      <c r="H2168" s="29"/>
      <c r="R2168" s="29"/>
    </row>
    <row r="2169" spans="8:28" x14ac:dyDescent="0.25">
      <c r="H2169" s="29"/>
      <c r="R2169" s="29"/>
    </row>
    <row r="2170" spans="8:28" x14ac:dyDescent="0.25">
      <c r="H2170" s="29"/>
      <c r="R2170" s="29"/>
      <c r="S2170" s="29"/>
    </row>
    <row r="2171" spans="8:28" x14ac:dyDescent="0.25">
      <c r="H2171" s="29"/>
      <c r="P2171" s="29"/>
      <c r="R2171" s="29"/>
      <c r="S2171" s="29"/>
    </row>
    <row r="2172" spans="8:28" x14ac:dyDescent="0.25">
      <c r="H2172" s="29"/>
      <c r="R2172" s="29"/>
    </row>
    <row r="2173" spans="8:28" x14ac:dyDescent="0.25">
      <c r="H2173" s="29"/>
      <c r="R2173" s="29"/>
    </row>
    <row r="2174" spans="8:28" x14ac:dyDescent="0.25">
      <c r="H2174" s="29"/>
      <c r="R2174" s="29"/>
    </row>
    <row r="2175" spans="8:28" x14ac:dyDescent="0.25">
      <c r="H2175" s="29"/>
      <c r="R2175" s="29"/>
      <c r="S2175" s="29"/>
    </row>
    <row r="2176" spans="8:28" x14ac:dyDescent="0.25">
      <c r="H2176" s="29"/>
      <c r="R2176" s="29"/>
    </row>
    <row r="2177" spans="8:19" x14ac:dyDescent="0.25">
      <c r="H2177" s="29"/>
      <c r="R2177" s="29"/>
    </row>
    <row r="2178" spans="8:19" x14ac:dyDescent="0.25">
      <c r="H2178" s="29"/>
      <c r="P2178" s="29"/>
      <c r="R2178" s="29"/>
    </row>
    <row r="2179" spans="8:19" x14ac:dyDescent="0.25">
      <c r="H2179" s="29"/>
      <c r="R2179" s="29"/>
    </row>
    <row r="2180" spans="8:19" x14ac:dyDescent="0.25">
      <c r="H2180" s="29"/>
      <c r="R2180" s="29"/>
    </row>
    <row r="2181" spans="8:19" x14ac:dyDescent="0.25">
      <c r="H2181" s="29"/>
      <c r="R2181" s="29"/>
    </row>
    <row r="2182" spans="8:19" x14ac:dyDescent="0.25">
      <c r="H2182" s="29"/>
      <c r="R2182" s="29"/>
    </row>
    <row r="2183" spans="8:19" x14ac:dyDescent="0.25">
      <c r="H2183" s="29"/>
      <c r="R2183" s="29"/>
    </row>
    <row r="2184" spans="8:19" x14ac:dyDescent="0.25">
      <c r="H2184" s="29"/>
      <c r="R2184" s="29"/>
    </row>
    <row r="2185" spans="8:19" x14ac:dyDescent="0.25">
      <c r="H2185" s="29"/>
      <c r="R2185" s="29"/>
      <c r="S2185" s="29"/>
    </row>
    <row r="2186" spans="8:19" x14ac:dyDescent="0.25">
      <c r="H2186" s="29"/>
      <c r="R2186" s="29"/>
      <c r="S2186" s="29"/>
    </row>
    <row r="2187" spans="8:19" x14ac:dyDescent="0.25">
      <c r="H2187" s="29"/>
      <c r="R2187" s="29"/>
    </row>
    <row r="2188" spans="8:19" x14ac:dyDescent="0.25">
      <c r="H2188" s="29"/>
      <c r="R2188" s="29"/>
    </row>
    <row r="2189" spans="8:19" x14ac:dyDescent="0.25">
      <c r="H2189" s="29"/>
      <c r="R2189" s="29"/>
      <c r="S2189" s="29"/>
    </row>
    <row r="2190" spans="8:19" x14ac:dyDescent="0.25">
      <c r="H2190" s="29"/>
      <c r="R2190" s="29"/>
    </row>
    <row r="2191" spans="8:19" x14ac:dyDescent="0.25">
      <c r="H2191" s="29"/>
      <c r="R2191" s="29"/>
    </row>
    <row r="2192" spans="8:19" x14ac:dyDescent="0.25">
      <c r="H2192" s="29"/>
      <c r="R2192" s="29"/>
    </row>
    <row r="2193" spans="8:19" x14ac:dyDescent="0.25">
      <c r="H2193" s="29"/>
      <c r="R2193" s="29"/>
    </row>
    <row r="2194" spans="8:19" x14ac:dyDescent="0.25">
      <c r="H2194" s="29"/>
      <c r="P2194" s="29"/>
      <c r="R2194" s="29"/>
    </row>
    <row r="2195" spans="8:19" x14ac:dyDescent="0.25">
      <c r="H2195" s="29"/>
      <c r="R2195" s="29"/>
    </row>
    <row r="2196" spans="8:19" x14ac:dyDescent="0.25">
      <c r="H2196" s="29"/>
      <c r="R2196" s="29"/>
      <c r="S2196" s="29"/>
    </row>
    <row r="2197" spans="8:19" x14ac:dyDescent="0.25">
      <c r="H2197" s="29"/>
      <c r="R2197" s="29"/>
    </row>
    <row r="2198" spans="8:19" x14ac:dyDescent="0.25">
      <c r="H2198" s="29"/>
      <c r="R2198" s="29"/>
    </row>
    <row r="2199" spans="8:19" x14ac:dyDescent="0.25">
      <c r="H2199" s="29"/>
      <c r="P2199" s="29"/>
      <c r="R2199" s="29"/>
    </row>
    <row r="2200" spans="8:19" x14ac:dyDescent="0.25">
      <c r="H2200" s="29"/>
      <c r="R2200" s="29"/>
    </row>
    <row r="2201" spans="8:19" x14ac:dyDescent="0.25">
      <c r="H2201" s="29"/>
      <c r="R2201" s="29"/>
    </row>
    <row r="2202" spans="8:19" x14ac:dyDescent="0.25">
      <c r="H2202" s="29"/>
      <c r="R2202" s="29"/>
      <c r="S2202" s="29"/>
    </row>
    <row r="2203" spans="8:19" x14ac:dyDescent="0.25">
      <c r="H2203" s="29"/>
      <c r="R2203" s="29"/>
    </row>
    <row r="2204" spans="8:19" x14ac:dyDescent="0.25">
      <c r="H2204" s="29"/>
      <c r="R2204" s="29"/>
      <c r="S2204" s="29"/>
    </row>
    <row r="2205" spans="8:19" x14ac:dyDescent="0.25">
      <c r="H2205" s="29"/>
      <c r="R2205" s="29"/>
      <c r="S2205" s="29"/>
    </row>
    <row r="2206" spans="8:19" x14ac:dyDescent="0.25">
      <c r="H2206" s="29"/>
      <c r="R2206" s="29"/>
    </row>
    <row r="2207" spans="8:19" x14ac:dyDescent="0.25">
      <c r="H2207" s="29"/>
      <c r="R2207" s="29"/>
      <c r="S2207" s="29"/>
    </row>
    <row r="2208" spans="8:19" x14ac:dyDescent="0.25">
      <c r="H2208" s="29"/>
      <c r="R2208" s="29"/>
    </row>
    <row r="2209" spans="8:19" x14ac:dyDescent="0.25">
      <c r="H2209" s="29"/>
      <c r="R2209" s="29"/>
    </row>
    <row r="2210" spans="8:19" x14ac:dyDescent="0.25">
      <c r="H2210" s="29"/>
      <c r="R2210" s="29"/>
    </row>
    <row r="2211" spans="8:19" x14ac:dyDescent="0.25">
      <c r="H2211" s="29"/>
      <c r="R2211" s="29"/>
      <c r="S2211" s="29"/>
    </row>
    <row r="2212" spans="8:19" x14ac:dyDescent="0.25">
      <c r="H2212" s="29"/>
      <c r="R2212" s="29"/>
    </row>
    <row r="2213" spans="8:19" x14ac:dyDescent="0.25">
      <c r="H2213" s="29"/>
      <c r="R2213" s="29"/>
    </row>
    <row r="2214" spans="8:19" x14ac:dyDescent="0.25">
      <c r="H2214" s="29"/>
      <c r="R2214" s="29"/>
      <c r="S2214" s="29"/>
    </row>
    <row r="2215" spans="8:19" x14ac:dyDescent="0.25">
      <c r="H2215" s="29"/>
      <c r="R2215" s="29"/>
      <c r="S2215" s="29"/>
    </row>
    <row r="2216" spans="8:19" x14ac:dyDescent="0.25">
      <c r="H2216" s="29"/>
      <c r="R2216" s="29"/>
      <c r="S2216" s="29"/>
    </row>
    <row r="2217" spans="8:19" x14ac:dyDescent="0.25">
      <c r="H2217" s="29"/>
      <c r="P2217" s="29"/>
      <c r="R2217" s="29"/>
      <c r="S2217" s="29"/>
    </row>
    <row r="2218" spans="8:19" x14ac:dyDescent="0.25">
      <c r="H2218" s="29"/>
      <c r="R2218" s="29"/>
    </row>
    <row r="2219" spans="8:19" x14ac:dyDescent="0.25">
      <c r="H2219" s="29"/>
      <c r="R2219" s="29"/>
    </row>
    <row r="2220" spans="8:19" x14ac:dyDescent="0.25">
      <c r="H2220" s="29"/>
      <c r="R2220" s="29"/>
    </row>
    <row r="2221" spans="8:19" x14ac:dyDescent="0.25">
      <c r="H2221" s="29"/>
      <c r="R2221" s="29"/>
    </row>
    <row r="2222" spans="8:19" x14ac:dyDescent="0.25">
      <c r="H2222" s="29"/>
      <c r="R2222" s="29"/>
    </row>
    <row r="2223" spans="8:19" x14ac:dyDescent="0.25">
      <c r="H2223" s="29"/>
      <c r="R2223" s="29"/>
    </row>
    <row r="2224" spans="8:19" x14ac:dyDescent="0.25">
      <c r="H2224" s="29"/>
      <c r="R2224" s="29"/>
    </row>
    <row r="2225" spans="8:19" x14ac:dyDescent="0.25">
      <c r="H2225" s="29"/>
      <c r="R2225" s="29"/>
    </row>
    <row r="2226" spans="8:19" x14ac:dyDescent="0.25">
      <c r="H2226" s="29"/>
      <c r="R2226" s="29"/>
    </row>
    <row r="2227" spans="8:19" x14ac:dyDescent="0.25">
      <c r="H2227" s="29"/>
      <c r="R2227" s="29"/>
    </row>
    <row r="2228" spans="8:19" x14ac:dyDescent="0.25">
      <c r="H2228" s="29"/>
      <c r="R2228" s="29"/>
    </row>
    <row r="2229" spans="8:19" x14ac:dyDescent="0.25">
      <c r="H2229" s="29"/>
      <c r="R2229" s="29"/>
      <c r="S2229" s="29"/>
    </row>
    <row r="2230" spans="8:19" x14ac:dyDescent="0.25">
      <c r="H2230" s="29"/>
      <c r="R2230" s="29"/>
    </row>
    <row r="2231" spans="8:19" x14ac:dyDescent="0.25">
      <c r="H2231" s="29"/>
      <c r="R2231" s="29"/>
    </row>
    <row r="2232" spans="8:19" x14ac:dyDescent="0.25">
      <c r="H2232" s="29"/>
      <c r="R2232" s="29"/>
    </row>
    <row r="2233" spans="8:19" x14ac:dyDescent="0.25">
      <c r="H2233" s="29"/>
      <c r="R2233" s="29"/>
    </row>
    <row r="2234" spans="8:19" x14ac:dyDescent="0.25">
      <c r="H2234" s="29"/>
      <c r="R2234" s="29"/>
    </row>
    <row r="2235" spans="8:19" x14ac:dyDescent="0.25">
      <c r="H2235" s="29"/>
      <c r="R2235" s="29"/>
    </row>
    <row r="2236" spans="8:19" x14ac:dyDescent="0.25">
      <c r="H2236" s="29"/>
      <c r="R2236" s="29"/>
    </row>
    <row r="2237" spans="8:19" x14ac:dyDescent="0.25">
      <c r="H2237" s="29"/>
      <c r="R2237" s="29"/>
    </row>
    <row r="2238" spans="8:19" x14ac:dyDescent="0.25">
      <c r="H2238" s="29"/>
      <c r="R2238" s="29"/>
    </row>
    <row r="2239" spans="8:19" x14ac:dyDescent="0.25">
      <c r="H2239" s="29"/>
      <c r="R2239" s="29"/>
    </row>
    <row r="2240" spans="8:19" x14ac:dyDescent="0.25">
      <c r="H2240" s="29"/>
      <c r="P2240" s="29"/>
      <c r="R2240" s="29"/>
      <c r="S2240" s="29"/>
    </row>
    <row r="2241" spans="8:19" x14ac:dyDescent="0.25">
      <c r="H2241" s="29"/>
      <c r="R2241" s="29"/>
    </row>
    <row r="2242" spans="8:19" x14ac:dyDescent="0.25">
      <c r="H2242" s="29"/>
      <c r="R2242" s="29"/>
    </row>
    <row r="2243" spans="8:19" x14ac:dyDescent="0.25">
      <c r="H2243" s="29"/>
      <c r="R2243" s="29"/>
    </row>
    <row r="2244" spans="8:19" x14ac:dyDescent="0.25">
      <c r="H2244" s="29"/>
      <c r="R2244" s="29"/>
    </row>
    <row r="2245" spans="8:19" x14ac:dyDescent="0.25">
      <c r="H2245" s="29"/>
      <c r="R2245" s="29"/>
    </row>
    <row r="2246" spans="8:19" x14ac:dyDescent="0.25">
      <c r="H2246" s="29"/>
      <c r="R2246" s="29"/>
    </row>
    <row r="2247" spans="8:19" x14ac:dyDescent="0.25">
      <c r="H2247" s="29"/>
      <c r="R2247" s="29"/>
    </row>
    <row r="2248" spans="8:19" x14ac:dyDescent="0.25">
      <c r="H2248" s="29"/>
      <c r="R2248" s="29"/>
    </row>
    <row r="2249" spans="8:19" x14ac:dyDescent="0.25">
      <c r="H2249" s="29"/>
      <c r="R2249" s="29"/>
    </row>
    <row r="2250" spans="8:19" x14ac:dyDescent="0.25">
      <c r="H2250" s="29"/>
      <c r="R2250" s="29"/>
    </row>
    <row r="2251" spans="8:19" x14ac:dyDescent="0.25">
      <c r="H2251" s="29"/>
      <c r="R2251" s="29"/>
    </row>
    <row r="2252" spans="8:19" x14ac:dyDescent="0.25">
      <c r="H2252" s="29"/>
      <c r="R2252" s="29"/>
      <c r="S2252" s="29"/>
    </row>
    <row r="2253" spans="8:19" x14ac:dyDescent="0.25">
      <c r="H2253" s="29"/>
      <c r="R2253" s="29"/>
    </row>
    <row r="2254" spans="8:19" x14ac:dyDescent="0.25">
      <c r="H2254" s="29"/>
      <c r="P2254" s="29"/>
      <c r="R2254" s="29"/>
    </row>
    <row r="2255" spans="8:19" x14ac:dyDescent="0.25">
      <c r="H2255" s="29"/>
      <c r="R2255" s="29"/>
    </row>
    <row r="2256" spans="8:19" x14ac:dyDescent="0.25">
      <c r="H2256" s="29"/>
      <c r="R2256" s="29"/>
      <c r="S2256" s="29"/>
    </row>
    <row r="2257" spans="8:19" x14ac:dyDescent="0.25">
      <c r="H2257" s="29"/>
      <c r="R2257" s="29"/>
      <c r="S2257" s="29"/>
    </row>
    <row r="2258" spans="8:19" x14ac:dyDescent="0.25">
      <c r="H2258" s="29"/>
      <c r="R2258" s="29"/>
    </row>
    <row r="2259" spans="8:19" x14ac:dyDescent="0.25">
      <c r="H2259" s="29"/>
      <c r="R2259" s="29"/>
    </row>
    <row r="2260" spans="8:19" x14ac:dyDescent="0.25">
      <c r="H2260" s="29"/>
      <c r="R2260" s="29"/>
    </row>
    <row r="2261" spans="8:19" x14ac:dyDescent="0.25">
      <c r="H2261" s="29"/>
      <c r="R2261" s="29"/>
    </row>
    <row r="2262" spans="8:19" x14ac:dyDescent="0.25">
      <c r="H2262" s="29"/>
      <c r="R2262" s="29"/>
      <c r="S2262" s="29"/>
    </row>
    <row r="2263" spans="8:19" x14ac:dyDescent="0.25">
      <c r="H2263" s="29"/>
      <c r="R2263" s="29"/>
    </row>
    <row r="2264" spans="8:19" x14ac:dyDescent="0.25">
      <c r="H2264" s="29"/>
      <c r="R2264" s="29"/>
    </row>
    <row r="2265" spans="8:19" x14ac:dyDescent="0.25">
      <c r="H2265" s="29"/>
      <c r="R2265" s="29"/>
    </row>
    <row r="2266" spans="8:19" x14ac:dyDescent="0.25">
      <c r="H2266" s="29"/>
      <c r="R2266" s="29"/>
    </row>
    <row r="2267" spans="8:19" x14ac:dyDescent="0.25">
      <c r="H2267" s="29"/>
      <c r="R2267" s="29"/>
    </row>
    <row r="2268" spans="8:19" x14ac:dyDescent="0.25">
      <c r="H2268" s="29"/>
      <c r="R2268" s="29"/>
    </row>
    <row r="2269" spans="8:19" x14ac:dyDescent="0.25">
      <c r="H2269" s="29"/>
      <c r="R2269" s="29"/>
    </row>
    <row r="2270" spans="8:19" x14ac:dyDescent="0.25">
      <c r="H2270" s="29"/>
      <c r="P2270" s="29"/>
      <c r="R2270" s="29"/>
    </row>
    <row r="2271" spans="8:19" x14ac:dyDescent="0.25">
      <c r="H2271" s="29"/>
      <c r="R2271" s="29"/>
    </row>
    <row r="2272" spans="8:19" x14ac:dyDescent="0.25">
      <c r="H2272" s="29"/>
      <c r="P2272" s="29"/>
      <c r="R2272" s="29"/>
    </row>
    <row r="2273" spans="8:19" x14ac:dyDescent="0.25">
      <c r="H2273" s="29"/>
      <c r="R2273" s="29"/>
    </row>
    <row r="2274" spans="8:19" x14ac:dyDescent="0.25">
      <c r="H2274" s="29"/>
      <c r="P2274" s="29"/>
      <c r="R2274" s="29"/>
    </row>
    <row r="2275" spans="8:19" x14ac:dyDescent="0.25">
      <c r="H2275" s="29"/>
      <c r="R2275" s="29"/>
    </row>
    <row r="2276" spans="8:19" x14ac:dyDescent="0.25">
      <c r="H2276" s="29"/>
      <c r="R2276" s="29"/>
      <c r="S2276" s="29"/>
    </row>
    <row r="2277" spans="8:19" x14ac:dyDescent="0.25">
      <c r="H2277" s="29"/>
      <c r="R2277" s="29"/>
      <c r="S2277" s="29"/>
    </row>
    <row r="2278" spans="8:19" x14ac:dyDescent="0.25">
      <c r="H2278" s="29"/>
      <c r="R2278" s="29"/>
    </row>
    <row r="2279" spans="8:19" x14ac:dyDescent="0.25">
      <c r="H2279" s="29"/>
      <c r="R2279" s="29"/>
    </row>
    <row r="2280" spans="8:19" x14ac:dyDescent="0.25">
      <c r="H2280" s="29"/>
      <c r="R2280" s="29"/>
    </row>
    <row r="2281" spans="8:19" x14ac:dyDescent="0.25">
      <c r="H2281" s="29"/>
      <c r="R2281" s="29"/>
    </row>
    <row r="2282" spans="8:19" x14ac:dyDescent="0.25">
      <c r="H2282" s="29"/>
      <c r="R2282" s="29"/>
      <c r="S2282" s="29"/>
    </row>
    <row r="2283" spans="8:19" x14ac:dyDescent="0.25">
      <c r="H2283" s="29"/>
      <c r="R2283" s="29"/>
    </row>
    <row r="2284" spans="8:19" x14ac:dyDescent="0.25">
      <c r="H2284" s="29"/>
      <c r="R2284" s="29"/>
    </row>
    <row r="2285" spans="8:19" x14ac:dyDescent="0.25">
      <c r="H2285" s="29"/>
      <c r="R2285" s="29"/>
    </row>
    <row r="2286" spans="8:19" x14ac:dyDescent="0.25">
      <c r="H2286" s="29"/>
      <c r="R2286" s="29"/>
    </row>
    <row r="2287" spans="8:19" x14ac:dyDescent="0.25">
      <c r="H2287" s="29"/>
      <c r="R2287" s="29"/>
      <c r="S2287" s="29"/>
    </row>
    <row r="2288" spans="8:19" x14ac:dyDescent="0.25">
      <c r="H2288" s="29"/>
      <c r="R2288" s="29"/>
    </row>
    <row r="2289" spans="8:28" x14ac:dyDescent="0.25">
      <c r="H2289" s="29"/>
      <c r="R2289" s="29"/>
    </row>
    <row r="2290" spans="8:28" x14ac:dyDescent="0.25">
      <c r="H2290" s="29"/>
      <c r="R2290" s="29"/>
      <c r="S2290" s="29"/>
      <c r="AB2290" s="29"/>
    </row>
    <row r="2291" spans="8:28" x14ac:dyDescent="0.25">
      <c r="H2291" s="29"/>
      <c r="R2291" s="29"/>
    </row>
    <row r="2292" spans="8:28" x14ac:dyDescent="0.25">
      <c r="H2292" s="29"/>
      <c r="R2292" s="29"/>
    </row>
    <row r="2293" spans="8:28" x14ac:dyDescent="0.25">
      <c r="H2293" s="29"/>
      <c r="R2293" s="29"/>
    </row>
    <row r="2294" spans="8:28" x14ac:dyDescent="0.25">
      <c r="H2294" s="29"/>
      <c r="R2294" s="29"/>
    </row>
    <row r="2295" spans="8:28" x14ac:dyDescent="0.25">
      <c r="H2295" s="29"/>
      <c r="R2295" s="29"/>
    </row>
    <row r="2296" spans="8:28" x14ac:dyDescent="0.25">
      <c r="H2296" s="29"/>
      <c r="R2296" s="29"/>
    </row>
    <row r="2297" spans="8:28" x14ac:dyDescent="0.25">
      <c r="H2297" s="29"/>
      <c r="P2297" s="29"/>
      <c r="R2297" s="29"/>
    </row>
    <row r="2298" spans="8:28" x14ac:dyDescent="0.25">
      <c r="H2298" s="29"/>
      <c r="R2298" s="29"/>
    </row>
    <row r="2299" spans="8:28" x14ac:dyDescent="0.25">
      <c r="H2299" s="29"/>
      <c r="R2299" s="29"/>
    </row>
    <row r="2300" spans="8:28" x14ac:dyDescent="0.25">
      <c r="H2300" s="29"/>
      <c r="R2300" s="29"/>
      <c r="S2300" s="29"/>
    </row>
    <row r="2301" spans="8:28" x14ac:dyDescent="0.25">
      <c r="H2301" s="29"/>
      <c r="R2301" s="29"/>
    </row>
    <row r="2302" spans="8:28" x14ac:dyDescent="0.25">
      <c r="H2302" s="29"/>
      <c r="R2302" s="29"/>
    </row>
    <row r="2303" spans="8:28" x14ac:dyDescent="0.25">
      <c r="H2303" s="29"/>
      <c r="R2303" s="29"/>
    </row>
    <row r="2304" spans="8:28" x14ac:dyDescent="0.25">
      <c r="H2304" s="29"/>
      <c r="R2304" s="29"/>
      <c r="S2304" s="29"/>
    </row>
    <row r="2305" spans="8:28" x14ac:dyDescent="0.25">
      <c r="H2305" s="29"/>
      <c r="P2305" s="29"/>
      <c r="R2305" s="29"/>
    </row>
    <row r="2306" spans="8:28" x14ac:dyDescent="0.25">
      <c r="H2306" s="29"/>
      <c r="R2306" s="29"/>
    </row>
    <row r="2307" spans="8:28" x14ac:dyDescent="0.25">
      <c r="H2307" s="29"/>
      <c r="R2307" s="29"/>
    </row>
    <row r="2308" spans="8:28" x14ac:dyDescent="0.25">
      <c r="H2308" s="29"/>
      <c r="R2308" s="29"/>
    </row>
    <row r="2309" spans="8:28" x14ac:dyDescent="0.25">
      <c r="H2309" s="29"/>
      <c r="R2309" s="29"/>
      <c r="S2309" s="29"/>
      <c r="AB2309" s="29"/>
    </row>
    <row r="2310" spans="8:28" x14ac:dyDescent="0.25">
      <c r="H2310" s="29"/>
      <c r="R2310" s="29"/>
    </row>
    <row r="2311" spans="8:28" x14ac:dyDescent="0.25">
      <c r="H2311" s="29"/>
      <c r="R2311" s="29"/>
    </row>
    <row r="2312" spans="8:28" x14ac:dyDescent="0.25">
      <c r="H2312" s="29"/>
      <c r="R2312" s="29"/>
      <c r="S2312" s="29"/>
    </row>
    <row r="2313" spans="8:28" x14ac:dyDescent="0.25">
      <c r="H2313" s="29"/>
      <c r="R2313" s="29"/>
    </row>
    <row r="2314" spans="8:28" x14ac:dyDescent="0.25">
      <c r="H2314" s="29"/>
      <c r="R2314" s="29"/>
    </row>
    <row r="2315" spans="8:28" x14ac:dyDescent="0.25">
      <c r="H2315" s="29"/>
      <c r="R2315" s="29"/>
      <c r="S2315" s="29"/>
    </row>
    <row r="2316" spans="8:28" x14ac:dyDescent="0.25">
      <c r="H2316" s="29"/>
      <c r="R2316" s="29"/>
      <c r="S2316" s="29"/>
    </row>
    <row r="2317" spans="8:28" x14ac:dyDescent="0.25">
      <c r="H2317" s="29"/>
      <c r="R2317" s="29"/>
    </row>
    <row r="2318" spans="8:28" x14ac:dyDescent="0.25">
      <c r="H2318" s="29"/>
      <c r="R2318" s="29"/>
    </row>
    <row r="2319" spans="8:28" x14ac:dyDescent="0.25">
      <c r="H2319" s="29"/>
      <c r="R2319" s="29"/>
    </row>
    <row r="2320" spans="8:28" x14ac:dyDescent="0.25">
      <c r="H2320" s="29"/>
      <c r="R2320" s="29"/>
    </row>
    <row r="2321" spans="8:19" x14ac:dyDescent="0.25">
      <c r="H2321" s="29"/>
      <c r="R2321" s="29"/>
    </row>
    <row r="2322" spans="8:19" x14ac:dyDescent="0.25">
      <c r="H2322" s="29"/>
      <c r="P2322" s="29"/>
      <c r="R2322" s="29"/>
    </row>
    <row r="2323" spans="8:19" x14ac:dyDescent="0.25">
      <c r="H2323" s="29"/>
      <c r="R2323" s="29"/>
    </row>
    <row r="2324" spans="8:19" x14ac:dyDescent="0.25">
      <c r="H2324" s="29"/>
      <c r="R2324" s="29"/>
    </row>
    <row r="2325" spans="8:19" x14ac:dyDescent="0.25">
      <c r="H2325" s="29"/>
      <c r="R2325" s="29"/>
    </row>
    <row r="2326" spans="8:19" x14ac:dyDescent="0.25">
      <c r="H2326" s="29"/>
      <c r="R2326" s="29"/>
    </row>
    <row r="2327" spans="8:19" x14ac:dyDescent="0.25">
      <c r="H2327" s="29"/>
      <c r="R2327" s="29"/>
    </row>
    <row r="2328" spans="8:19" x14ac:dyDescent="0.25">
      <c r="H2328" s="29"/>
      <c r="R2328" s="29"/>
    </row>
    <row r="2329" spans="8:19" x14ac:dyDescent="0.25">
      <c r="H2329" s="29"/>
      <c r="P2329" s="29"/>
      <c r="R2329" s="29"/>
      <c r="S2329" s="29"/>
    </row>
    <row r="2330" spans="8:19" x14ac:dyDescent="0.25">
      <c r="H2330" s="29"/>
      <c r="R2330" s="29"/>
    </row>
    <row r="2331" spans="8:19" x14ac:dyDescent="0.25">
      <c r="H2331" s="29"/>
      <c r="R2331" s="29"/>
    </row>
    <row r="2332" spans="8:19" x14ac:dyDescent="0.25">
      <c r="H2332" s="29"/>
      <c r="P2332" s="29"/>
      <c r="R2332" s="29"/>
      <c r="S2332" s="29"/>
    </row>
    <row r="2333" spans="8:19" x14ac:dyDescent="0.25">
      <c r="H2333" s="29"/>
      <c r="R2333" s="29"/>
    </row>
    <row r="2334" spans="8:19" x14ac:dyDescent="0.25">
      <c r="H2334" s="29"/>
      <c r="R2334" s="29"/>
    </row>
    <row r="2335" spans="8:19" x14ac:dyDescent="0.25">
      <c r="H2335" s="29"/>
      <c r="R2335" s="29"/>
      <c r="S2335" s="29"/>
    </row>
    <row r="2336" spans="8:19" x14ac:dyDescent="0.25">
      <c r="H2336" s="29"/>
      <c r="R2336" s="29"/>
      <c r="S2336" s="29"/>
    </row>
    <row r="2337" spans="8:19" x14ac:dyDescent="0.25">
      <c r="H2337" s="29"/>
      <c r="R2337" s="29"/>
    </row>
    <row r="2338" spans="8:19" x14ac:dyDescent="0.25">
      <c r="H2338" s="29"/>
      <c r="R2338" s="29"/>
    </row>
    <row r="2339" spans="8:19" x14ac:dyDescent="0.25">
      <c r="H2339" s="29"/>
      <c r="R2339" s="29"/>
    </row>
    <row r="2340" spans="8:19" x14ac:dyDescent="0.25">
      <c r="H2340" s="29"/>
      <c r="R2340" s="29"/>
    </row>
    <row r="2341" spans="8:19" x14ac:dyDescent="0.25">
      <c r="H2341" s="29"/>
      <c r="R2341" s="29"/>
    </row>
    <row r="2342" spans="8:19" x14ac:dyDescent="0.25">
      <c r="H2342" s="29"/>
      <c r="R2342" s="29"/>
    </row>
    <row r="2343" spans="8:19" x14ac:dyDescent="0.25">
      <c r="H2343" s="29"/>
      <c r="R2343" s="29"/>
    </row>
    <row r="2344" spans="8:19" x14ac:dyDescent="0.25">
      <c r="H2344" s="29"/>
      <c r="R2344" s="29"/>
    </row>
    <row r="2345" spans="8:19" x14ac:dyDescent="0.25">
      <c r="H2345" s="29"/>
      <c r="R2345" s="29"/>
    </row>
    <row r="2346" spans="8:19" x14ac:dyDescent="0.25">
      <c r="H2346" s="29"/>
      <c r="R2346" s="29"/>
      <c r="S2346" s="29"/>
    </row>
    <row r="2347" spans="8:19" x14ac:dyDescent="0.25">
      <c r="H2347" s="29"/>
      <c r="P2347" s="29"/>
      <c r="R2347" s="29"/>
      <c r="S2347" s="29"/>
    </row>
    <row r="2348" spans="8:19" x14ac:dyDescent="0.25">
      <c r="H2348" s="29"/>
      <c r="R2348" s="29"/>
    </row>
    <row r="2349" spans="8:19" x14ac:dyDescent="0.25">
      <c r="H2349" s="29"/>
      <c r="R2349" s="29"/>
    </row>
    <row r="2350" spans="8:19" x14ac:dyDescent="0.25">
      <c r="H2350" s="29"/>
      <c r="R2350" s="29"/>
    </row>
    <row r="2351" spans="8:19" x14ac:dyDescent="0.25">
      <c r="H2351" s="29"/>
      <c r="R2351" s="29"/>
    </row>
    <row r="2352" spans="8:19" x14ac:dyDescent="0.25">
      <c r="H2352" s="29"/>
      <c r="R2352" s="29"/>
    </row>
    <row r="2353" spans="8:28" x14ac:dyDescent="0.25">
      <c r="H2353" s="29"/>
      <c r="R2353" s="29"/>
    </row>
    <row r="2354" spans="8:28" x14ac:dyDescent="0.25">
      <c r="H2354" s="29"/>
      <c r="P2354" s="29"/>
      <c r="R2354" s="29"/>
      <c r="S2354" s="29"/>
      <c r="AB2354" s="29"/>
    </row>
    <row r="2355" spans="8:28" x14ac:dyDescent="0.25">
      <c r="H2355" s="29"/>
      <c r="R2355" s="29"/>
    </row>
    <row r="2356" spans="8:28" x14ac:dyDescent="0.25">
      <c r="H2356" s="29"/>
      <c r="R2356" s="29"/>
      <c r="S2356" s="29"/>
    </row>
    <row r="2357" spans="8:28" x14ac:dyDescent="0.25">
      <c r="H2357" s="29"/>
      <c r="R2357" s="29"/>
    </row>
    <row r="2358" spans="8:28" x14ac:dyDescent="0.25">
      <c r="H2358" s="29"/>
      <c r="R2358" s="29"/>
    </row>
    <row r="2359" spans="8:28" x14ac:dyDescent="0.25">
      <c r="H2359" s="29"/>
      <c r="R2359" s="29"/>
      <c r="S2359" s="29"/>
    </row>
    <row r="2360" spans="8:28" x14ac:dyDescent="0.25">
      <c r="H2360" s="29"/>
      <c r="R2360" s="29"/>
      <c r="S2360" s="29"/>
    </row>
    <row r="2361" spans="8:28" x14ac:dyDescent="0.25">
      <c r="H2361" s="29"/>
      <c r="R2361" s="29"/>
    </row>
    <row r="2362" spans="8:28" x14ac:dyDescent="0.25">
      <c r="H2362" s="29"/>
      <c r="R2362" s="29"/>
    </row>
    <row r="2363" spans="8:28" x14ac:dyDescent="0.25">
      <c r="H2363" s="29"/>
      <c r="R2363" s="29"/>
      <c r="S2363" s="29"/>
    </row>
    <row r="2364" spans="8:28" x14ac:dyDescent="0.25">
      <c r="H2364" s="29"/>
      <c r="R2364" s="29"/>
      <c r="S2364" s="29"/>
    </row>
    <row r="2365" spans="8:28" x14ac:dyDescent="0.25">
      <c r="H2365" s="29"/>
      <c r="R2365" s="29"/>
    </row>
    <row r="2366" spans="8:28" x14ac:dyDescent="0.25">
      <c r="H2366" s="29"/>
      <c r="R2366" s="29"/>
    </row>
    <row r="2367" spans="8:28" x14ac:dyDescent="0.25">
      <c r="H2367" s="29"/>
      <c r="R2367" s="29"/>
    </row>
    <row r="2368" spans="8:28" x14ac:dyDescent="0.25">
      <c r="H2368" s="29"/>
      <c r="R2368" s="29"/>
    </row>
    <row r="2369" spans="8:28" x14ac:dyDescent="0.25">
      <c r="H2369" s="29"/>
      <c r="R2369" s="29"/>
    </row>
    <row r="2370" spans="8:28" x14ac:dyDescent="0.25">
      <c r="H2370" s="29"/>
      <c r="R2370" s="29"/>
      <c r="S2370" s="29"/>
    </row>
    <row r="2371" spans="8:28" x14ac:dyDescent="0.25">
      <c r="H2371" s="29"/>
      <c r="R2371" s="29"/>
      <c r="S2371" s="29"/>
    </row>
    <row r="2372" spans="8:28" x14ac:dyDescent="0.25">
      <c r="H2372" s="29"/>
      <c r="R2372" s="29"/>
    </row>
    <row r="2373" spans="8:28" x14ac:dyDescent="0.25">
      <c r="H2373" s="29"/>
      <c r="R2373" s="29"/>
    </row>
    <row r="2374" spans="8:28" x14ac:dyDescent="0.25">
      <c r="H2374" s="29"/>
      <c r="R2374" s="29"/>
    </row>
    <row r="2375" spans="8:28" x14ac:dyDescent="0.25">
      <c r="H2375" s="29"/>
      <c r="R2375" s="29"/>
    </row>
    <row r="2376" spans="8:28" x14ac:dyDescent="0.25">
      <c r="H2376" s="29"/>
      <c r="R2376" s="29"/>
      <c r="S2376" s="29"/>
      <c r="AB2376" s="29"/>
    </row>
    <row r="2377" spans="8:28" x14ac:dyDescent="0.25">
      <c r="H2377" s="29"/>
      <c r="R2377" s="29"/>
      <c r="S2377" s="29"/>
      <c r="AB2377" s="29"/>
    </row>
    <row r="2378" spans="8:28" x14ac:dyDescent="0.25">
      <c r="H2378" s="29"/>
      <c r="R2378" s="29"/>
    </row>
    <row r="2379" spans="8:28" x14ac:dyDescent="0.25">
      <c r="H2379" s="29"/>
      <c r="R2379" s="29"/>
    </row>
    <row r="2380" spans="8:28" x14ac:dyDescent="0.25">
      <c r="H2380" s="29"/>
      <c r="R2380" s="29"/>
    </row>
    <row r="2381" spans="8:28" x14ac:dyDescent="0.25">
      <c r="H2381" s="29"/>
      <c r="P2381" s="29"/>
      <c r="R2381" s="29"/>
    </row>
    <row r="2382" spans="8:28" x14ac:dyDescent="0.25">
      <c r="H2382" s="29"/>
      <c r="R2382" s="29"/>
      <c r="S2382" s="29"/>
    </row>
    <row r="2383" spans="8:28" x14ac:dyDescent="0.25">
      <c r="H2383" s="29"/>
      <c r="R2383" s="29"/>
      <c r="S2383" s="29"/>
    </row>
    <row r="2384" spans="8:28" x14ac:dyDescent="0.25">
      <c r="H2384" s="29"/>
      <c r="R2384" s="29"/>
    </row>
    <row r="2385" spans="8:19" x14ac:dyDescent="0.25">
      <c r="H2385" s="29"/>
      <c r="R2385" s="29"/>
    </row>
    <row r="2386" spans="8:19" x14ac:dyDescent="0.25">
      <c r="H2386" s="29"/>
      <c r="R2386" s="29"/>
    </row>
    <row r="2387" spans="8:19" x14ac:dyDescent="0.25">
      <c r="H2387" s="29"/>
      <c r="R2387" s="29"/>
      <c r="S2387" s="29"/>
    </row>
    <row r="2388" spans="8:19" x14ac:dyDescent="0.25">
      <c r="H2388" s="29"/>
      <c r="R2388" s="29"/>
      <c r="S2388" s="29"/>
    </row>
    <row r="2389" spans="8:19" x14ac:dyDescent="0.25">
      <c r="H2389" s="29"/>
      <c r="R2389" s="29"/>
      <c r="S2389" s="29"/>
    </row>
    <row r="2390" spans="8:19" x14ac:dyDescent="0.25">
      <c r="H2390" s="29"/>
      <c r="R2390" s="29"/>
      <c r="S2390" s="29"/>
    </row>
    <row r="2391" spans="8:19" x14ac:dyDescent="0.25">
      <c r="H2391" s="29"/>
      <c r="R2391" s="29"/>
      <c r="S2391" s="29"/>
    </row>
    <row r="2392" spans="8:19" x14ac:dyDescent="0.25">
      <c r="H2392" s="29"/>
      <c r="R2392" s="29"/>
    </row>
    <row r="2393" spans="8:19" x14ac:dyDescent="0.25">
      <c r="H2393" s="29"/>
      <c r="R2393" s="29"/>
    </row>
    <row r="2394" spans="8:19" x14ac:dyDescent="0.25">
      <c r="H2394" s="29"/>
      <c r="R2394" s="29"/>
    </row>
    <row r="2395" spans="8:19" x14ac:dyDescent="0.25">
      <c r="H2395" s="29"/>
      <c r="R2395" s="29"/>
    </row>
    <row r="2396" spans="8:19" x14ac:dyDescent="0.25">
      <c r="H2396" s="29"/>
      <c r="R2396" s="29"/>
      <c r="S2396" s="29"/>
    </row>
    <row r="2397" spans="8:19" x14ac:dyDescent="0.25">
      <c r="H2397" s="29"/>
      <c r="R2397" s="29"/>
      <c r="S2397" s="29"/>
    </row>
    <row r="2398" spans="8:19" x14ac:dyDescent="0.25">
      <c r="H2398" s="29"/>
      <c r="R2398" s="29"/>
    </row>
    <row r="2399" spans="8:19" x14ac:dyDescent="0.25">
      <c r="H2399" s="29"/>
      <c r="R2399" s="29"/>
      <c r="S2399" s="29"/>
    </row>
    <row r="2400" spans="8:19" x14ac:dyDescent="0.25">
      <c r="H2400" s="29"/>
      <c r="R2400" s="29"/>
      <c r="S2400" s="29"/>
    </row>
    <row r="2401" spans="8:19" x14ac:dyDescent="0.25">
      <c r="H2401" s="29"/>
      <c r="R2401" s="29"/>
    </row>
    <row r="2402" spans="8:19" x14ac:dyDescent="0.25">
      <c r="H2402" s="29"/>
      <c r="R2402" s="29"/>
      <c r="S2402" s="29"/>
    </row>
    <row r="2403" spans="8:19" x14ac:dyDescent="0.25">
      <c r="H2403" s="29"/>
      <c r="R2403" s="29"/>
      <c r="S2403" s="29"/>
    </row>
    <row r="2404" spans="8:19" x14ac:dyDescent="0.25">
      <c r="H2404" s="29"/>
      <c r="R2404" s="29"/>
    </row>
    <row r="2405" spans="8:19" x14ac:dyDescent="0.25">
      <c r="H2405" s="29"/>
      <c r="R2405" s="29"/>
    </row>
    <row r="2406" spans="8:19" x14ac:dyDescent="0.25">
      <c r="H2406" s="29"/>
      <c r="R2406" s="29"/>
    </row>
    <row r="2407" spans="8:19" x14ac:dyDescent="0.25">
      <c r="H2407" s="29"/>
      <c r="R2407" s="29"/>
    </row>
    <row r="2408" spans="8:19" x14ac:dyDescent="0.25">
      <c r="H2408" s="29"/>
      <c r="R2408" s="29"/>
    </row>
    <row r="2409" spans="8:19" x14ac:dyDescent="0.25">
      <c r="H2409" s="29"/>
      <c r="R2409" s="29"/>
    </row>
    <row r="2410" spans="8:19" x14ac:dyDescent="0.25">
      <c r="H2410" s="29"/>
      <c r="R2410" s="29"/>
    </row>
    <row r="2411" spans="8:19" x14ac:dyDescent="0.25">
      <c r="H2411" s="29"/>
      <c r="R2411" s="29"/>
    </row>
    <row r="2412" spans="8:19" x14ac:dyDescent="0.25">
      <c r="H2412" s="29"/>
      <c r="R2412" s="29"/>
    </row>
    <row r="2413" spans="8:19" x14ac:dyDescent="0.25">
      <c r="H2413" s="29"/>
      <c r="R2413" s="29"/>
    </row>
    <row r="2414" spans="8:19" x14ac:dyDescent="0.25">
      <c r="H2414" s="29"/>
      <c r="R2414" s="29"/>
    </row>
    <row r="2415" spans="8:19" x14ac:dyDescent="0.25">
      <c r="H2415" s="29"/>
      <c r="R2415" s="29"/>
      <c r="S2415" s="29"/>
    </row>
    <row r="2416" spans="8:19" x14ac:dyDescent="0.25">
      <c r="H2416" s="29"/>
      <c r="R2416" s="29"/>
    </row>
    <row r="2417" spans="8:19" x14ac:dyDescent="0.25">
      <c r="H2417" s="29"/>
      <c r="R2417" s="29"/>
    </row>
    <row r="2418" spans="8:19" x14ac:dyDescent="0.25">
      <c r="H2418" s="29"/>
      <c r="R2418" s="29"/>
    </row>
    <row r="2419" spans="8:19" x14ac:dyDescent="0.25">
      <c r="H2419" s="29"/>
      <c r="R2419" s="29"/>
      <c r="S2419" s="29"/>
    </row>
    <row r="2420" spans="8:19" x14ac:dyDescent="0.25">
      <c r="H2420" s="29"/>
      <c r="R2420" s="29"/>
    </row>
    <row r="2421" spans="8:19" x14ac:dyDescent="0.25">
      <c r="H2421" s="29"/>
      <c r="R2421" s="29"/>
    </row>
    <row r="2422" spans="8:19" x14ac:dyDescent="0.25">
      <c r="H2422" s="29"/>
      <c r="R2422" s="29"/>
      <c r="S2422" s="29"/>
    </row>
    <row r="2423" spans="8:19" x14ac:dyDescent="0.25">
      <c r="H2423" s="29"/>
      <c r="R2423" s="29"/>
    </row>
    <row r="2424" spans="8:19" x14ac:dyDescent="0.25">
      <c r="H2424" s="29"/>
      <c r="R2424" s="29"/>
    </row>
    <row r="2425" spans="8:19" x14ac:dyDescent="0.25">
      <c r="H2425" s="29"/>
      <c r="R2425" s="29"/>
    </row>
    <row r="2426" spans="8:19" x14ac:dyDescent="0.25">
      <c r="H2426" s="29"/>
      <c r="R2426" s="29"/>
    </row>
    <row r="2427" spans="8:19" x14ac:dyDescent="0.25">
      <c r="H2427" s="29"/>
      <c r="R2427" s="29"/>
    </row>
    <row r="2428" spans="8:19" x14ac:dyDescent="0.25">
      <c r="H2428" s="29"/>
      <c r="R2428" s="29"/>
    </row>
    <row r="2429" spans="8:19" x14ac:dyDescent="0.25">
      <c r="H2429" s="29"/>
      <c r="R2429" s="29"/>
    </row>
    <row r="2430" spans="8:19" x14ac:dyDescent="0.25">
      <c r="H2430" s="29"/>
      <c r="R2430" s="29"/>
      <c r="S2430" s="29"/>
    </row>
    <row r="2431" spans="8:19" x14ac:dyDescent="0.25">
      <c r="H2431" s="29"/>
      <c r="R2431" s="29"/>
    </row>
    <row r="2432" spans="8:19" x14ac:dyDescent="0.25">
      <c r="H2432" s="29"/>
      <c r="R2432" s="29"/>
    </row>
    <row r="2433" spans="8:19" x14ac:dyDescent="0.25">
      <c r="H2433" s="29"/>
      <c r="R2433" s="29"/>
      <c r="S2433" s="29"/>
    </row>
    <row r="2434" spans="8:19" x14ac:dyDescent="0.25">
      <c r="H2434" s="29"/>
      <c r="R2434" s="29"/>
      <c r="S2434" s="29"/>
    </row>
    <row r="2435" spans="8:19" x14ac:dyDescent="0.25">
      <c r="H2435" s="29"/>
      <c r="R2435" s="29"/>
    </row>
    <row r="2436" spans="8:19" x14ac:dyDescent="0.25">
      <c r="H2436" s="29"/>
      <c r="R2436" s="29"/>
      <c r="S2436" s="29"/>
    </row>
    <row r="2437" spans="8:19" x14ac:dyDescent="0.25">
      <c r="H2437" s="29"/>
      <c r="R2437" s="29"/>
    </row>
    <row r="2438" spans="8:19" x14ac:dyDescent="0.25">
      <c r="H2438" s="29"/>
      <c r="R2438" s="29"/>
    </row>
    <row r="2439" spans="8:19" x14ac:dyDescent="0.25">
      <c r="H2439" s="29"/>
      <c r="R2439" s="29"/>
    </row>
    <row r="2440" spans="8:19" x14ac:dyDescent="0.25">
      <c r="H2440" s="29"/>
      <c r="R2440" s="29"/>
    </row>
    <row r="2441" spans="8:19" x14ac:dyDescent="0.25">
      <c r="H2441" s="29"/>
      <c r="R2441" s="29"/>
    </row>
    <row r="2442" spans="8:19" x14ac:dyDescent="0.25">
      <c r="H2442" s="29"/>
      <c r="R2442" s="29"/>
      <c r="S2442" s="29"/>
    </row>
    <row r="2443" spans="8:19" x14ac:dyDescent="0.25">
      <c r="H2443" s="29"/>
      <c r="R2443" s="29"/>
    </row>
    <row r="2444" spans="8:19" x14ac:dyDescent="0.25">
      <c r="H2444" s="29"/>
      <c r="R2444" s="29"/>
    </row>
    <row r="2445" spans="8:19" x14ac:dyDescent="0.25">
      <c r="H2445" s="29"/>
      <c r="R2445" s="29"/>
    </row>
    <row r="2446" spans="8:19" x14ac:dyDescent="0.25">
      <c r="H2446" s="29"/>
      <c r="R2446" s="29"/>
    </row>
    <row r="2447" spans="8:19" x14ac:dyDescent="0.25">
      <c r="H2447" s="29"/>
      <c r="P2447" s="29"/>
      <c r="R2447" s="29"/>
    </row>
    <row r="2448" spans="8:19" x14ac:dyDescent="0.25">
      <c r="H2448" s="29"/>
      <c r="R2448" s="29"/>
    </row>
    <row r="2449" spans="8:19" x14ac:dyDescent="0.25">
      <c r="H2449" s="29"/>
      <c r="R2449" s="29"/>
    </row>
    <row r="2450" spans="8:19" x14ac:dyDescent="0.25">
      <c r="H2450" s="29"/>
      <c r="R2450" s="29"/>
    </row>
    <row r="2451" spans="8:19" x14ac:dyDescent="0.25">
      <c r="H2451" s="29"/>
      <c r="R2451" s="29"/>
    </row>
    <row r="2452" spans="8:19" x14ac:dyDescent="0.25">
      <c r="H2452" s="29"/>
      <c r="R2452" s="29"/>
    </row>
    <row r="2453" spans="8:19" x14ac:dyDescent="0.25">
      <c r="H2453" s="29"/>
      <c r="R2453" s="29"/>
    </row>
    <row r="2454" spans="8:19" x14ac:dyDescent="0.25">
      <c r="H2454" s="29"/>
      <c r="R2454" s="29"/>
    </row>
    <row r="2455" spans="8:19" x14ac:dyDescent="0.25">
      <c r="H2455" s="29"/>
      <c r="R2455" s="29"/>
      <c r="S2455" s="29"/>
    </row>
    <row r="2456" spans="8:19" x14ac:dyDescent="0.25">
      <c r="H2456" s="29"/>
      <c r="R2456" s="29"/>
    </row>
    <row r="2457" spans="8:19" x14ac:dyDescent="0.25">
      <c r="H2457" s="29"/>
      <c r="P2457" s="29"/>
      <c r="R2457" s="29"/>
      <c r="S2457" s="29"/>
    </row>
    <row r="2458" spans="8:19" x14ac:dyDescent="0.25">
      <c r="H2458" s="29"/>
      <c r="R2458" s="29"/>
    </row>
    <row r="2459" spans="8:19" x14ac:dyDescent="0.25">
      <c r="H2459" s="29"/>
      <c r="R2459" s="29"/>
    </row>
    <row r="2460" spans="8:19" x14ac:dyDescent="0.25">
      <c r="H2460" s="29"/>
      <c r="R2460" s="29"/>
      <c r="S2460" s="29"/>
    </row>
    <row r="2461" spans="8:19" x14ac:dyDescent="0.25">
      <c r="H2461" s="29"/>
      <c r="R2461" s="29"/>
    </row>
    <row r="2462" spans="8:19" x14ac:dyDescent="0.25">
      <c r="H2462" s="29"/>
      <c r="R2462" s="29"/>
    </row>
    <row r="2463" spans="8:19" x14ac:dyDescent="0.25">
      <c r="H2463" s="29"/>
      <c r="R2463" s="29"/>
    </row>
    <row r="2464" spans="8:19" x14ac:dyDescent="0.25">
      <c r="H2464" s="29"/>
      <c r="R2464" s="29"/>
      <c r="S2464" s="29"/>
    </row>
    <row r="2465" spans="8:19" x14ac:dyDescent="0.25">
      <c r="H2465" s="29"/>
      <c r="R2465" s="29"/>
    </row>
    <row r="2466" spans="8:19" x14ac:dyDescent="0.25">
      <c r="H2466" s="29"/>
      <c r="R2466" s="29"/>
    </row>
    <row r="2467" spans="8:19" x14ac:dyDescent="0.25">
      <c r="H2467" s="29"/>
      <c r="R2467" s="29"/>
    </row>
    <row r="2468" spans="8:19" x14ac:dyDescent="0.25">
      <c r="H2468" s="29"/>
      <c r="R2468" s="29"/>
    </row>
    <row r="2469" spans="8:19" x14ac:dyDescent="0.25">
      <c r="H2469" s="29"/>
      <c r="R2469" s="29"/>
    </row>
    <row r="2470" spans="8:19" x14ac:dyDescent="0.25">
      <c r="H2470" s="29"/>
      <c r="R2470" s="29"/>
    </row>
    <row r="2471" spans="8:19" x14ac:dyDescent="0.25">
      <c r="H2471" s="29"/>
      <c r="R2471" s="29"/>
    </row>
    <row r="2472" spans="8:19" x14ac:dyDescent="0.25">
      <c r="H2472" s="29"/>
      <c r="R2472" s="29"/>
    </row>
    <row r="2473" spans="8:19" x14ac:dyDescent="0.25">
      <c r="H2473" s="29"/>
      <c r="R2473" s="29"/>
      <c r="S2473" s="29"/>
    </row>
    <row r="2474" spans="8:19" x14ac:dyDescent="0.25">
      <c r="H2474" s="29"/>
      <c r="R2474" s="29"/>
    </row>
    <row r="2475" spans="8:19" x14ac:dyDescent="0.25">
      <c r="H2475" s="29"/>
      <c r="R2475" s="29"/>
    </row>
    <row r="2476" spans="8:19" x14ac:dyDescent="0.25">
      <c r="H2476" s="29"/>
      <c r="R2476" s="29"/>
    </row>
    <row r="2477" spans="8:19" x14ac:dyDescent="0.25">
      <c r="H2477" s="29"/>
      <c r="R2477" s="29"/>
    </row>
    <row r="2478" spans="8:19" x14ac:dyDescent="0.25">
      <c r="H2478" s="29"/>
      <c r="R2478" s="29"/>
      <c r="S2478" s="29"/>
    </row>
    <row r="2479" spans="8:19" x14ac:dyDescent="0.25">
      <c r="H2479" s="29"/>
      <c r="R2479" s="29"/>
    </row>
    <row r="2480" spans="8:19" x14ac:dyDescent="0.25">
      <c r="H2480" s="29"/>
      <c r="R2480" s="29"/>
    </row>
    <row r="2481" spans="8:19" x14ac:dyDescent="0.25">
      <c r="H2481" s="29"/>
      <c r="P2481" s="29"/>
      <c r="R2481" s="29"/>
    </row>
    <row r="2482" spans="8:19" x14ac:dyDescent="0.25">
      <c r="H2482" s="29"/>
      <c r="R2482" s="29"/>
      <c r="S2482" s="29"/>
    </row>
    <row r="2483" spans="8:19" x14ac:dyDescent="0.25">
      <c r="H2483" s="29"/>
      <c r="R2483" s="29"/>
    </row>
    <row r="2484" spans="8:19" x14ac:dyDescent="0.25">
      <c r="H2484" s="29"/>
      <c r="R2484" s="29"/>
    </row>
    <row r="2485" spans="8:19" x14ac:dyDescent="0.25">
      <c r="H2485" s="29"/>
      <c r="R2485" s="29"/>
    </row>
    <row r="2486" spans="8:19" x14ac:dyDescent="0.25">
      <c r="H2486" s="29"/>
      <c r="R2486" s="29"/>
    </row>
    <row r="2487" spans="8:19" x14ac:dyDescent="0.25">
      <c r="H2487" s="29"/>
      <c r="R2487" s="29"/>
      <c r="S2487" s="29"/>
    </row>
    <row r="2488" spans="8:19" x14ac:dyDescent="0.25">
      <c r="H2488" s="29"/>
      <c r="R2488" s="29"/>
      <c r="S2488" s="29"/>
    </row>
    <row r="2489" spans="8:19" x14ac:dyDescent="0.25">
      <c r="H2489" s="29"/>
      <c r="R2489" s="29"/>
    </row>
    <row r="2490" spans="8:19" x14ac:dyDescent="0.25">
      <c r="H2490" s="29"/>
      <c r="R2490" s="29"/>
      <c r="S2490" s="29"/>
    </row>
    <row r="2491" spans="8:19" x14ac:dyDescent="0.25">
      <c r="H2491" s="29"/>
      <c r="R2491" s="29"/>
      <c r="S2491" s="29"/>
    </row>
    <row r="2492" spans="8:19" x14ac:dyDescent="0.25">
      <c r="H2492" s="29"/>
      <c r="R2492" s="29"/>
    </row>
    <row r="2493" spans="8:19" x14ac:dyDescent="0.25">
      <c r="H2493" s="29"/>
      <c r="R2493" s="29"/>
    </row>
    <row r="2494" spans="8:19" x14ac:dyDescent="0.25">
      <c r="H2494" s="29"/>
      <c r="R2494" s="29"/>
    </row>
    <row r="2495" spans="8:19" x14ac:dyDescent="0.25">
      <c r="H2495" s="29"/>
      <c r="R2495" s="29"/>
      <c r="S2495" s="29"/>
    </row>
    <row r="2496" spans="8:19" x14ac:dyDescent="0.25">
      <c r="H2496" s="29"/>
      <c r="R2496" s="29"/>
    </row>
    <row r="2497" spans="8:19" x14ac:dyDescent="0.25">
      <c r="H2497" s="29"/>
      <c r="P2497" s="29"/>
      <c r="R2497" s="29"/>
    </row>
    <row r="2498" spans="8:19" x14ac:dyDescent="0.25">
      <c r="H2498" s="29"/>
      <c r="R2498" s="29"/>
    </row>
    <row r="2499" spans="8:19" x14ac:dyDescent="0.25">
      <c r="H2499" s="29"/>
      <c r="R2499" s="29"/>
    </row>
    <row r="2500" spans="8:19" x14ac:dyDescent="0.25">
      <c r="H2500" s="29"/>
      <c r="R2500" s="29"/>
    </row>
    <row r="2501" spans="8:19" x14ac:dyDescent="0.25">
      <c r="H2501" s="29"/>
      <c r="P2501" s="29"/>
      <c r="R2501" s="29"/>
      <c r="S2501" s="29"/>
    </row>
    <row r="2502" spans="8:19" x14ac:dyDescent="0.25">
      <c r="H2502" s="29"/>
      <c r="R2502" s="29"/>
      <c r="S2502" s="29"/>
    </row>
    <row r="2503" spans="8:19" x14ac:dyDescent="0.25">
      <c r="H2503" s="29"/>
      <c r="R2503" s="29"/>
      <c r="S2503" s="29"/>
    </row>
    <row r="2504" spans="8:19" x14ac:dyDescent="0.25">
      <c r="H2504" s="29"/>
      <c r="R2504" s="29"/>
    </row>
    <row r="2505" spans="8:19" x14ac:dyDescent="0.25">
      <c r="H2505" s="29"/>
      <c r="R2505" s="29"/>
      <c r="S2505" s="29"/>
    </row>
    <row r="2506" spans="8:19" x14ac:dyDescent="0.25">
      <c r="H2506" s="29"/>
      <c r="R2506" s="29"/>
      <c r="S2506" s="29"/>
    </row>
    <row r="2507" spans="8:19" x14ac:dyDescent="0.25">
      <c r="H2507" s="29"/>
      <c r="R2507" s="29"/>
    </row>
    <row r="2508" spans="8:19" x14ac:dyDescent="0.25">
      <c r="H2508" s="29"/>
      <c r="R2508" s="29"/>
    </row>
    <row r="2509" spans="8:19" x14ac:dyDescent="0.25">
      <c r="H2509" s="29"/>
      <c r="R2509" s="29"/>
    </row>
    <row r="2510" spans="8:19" x14ac:dyDescent="0.25">
      <c r="H2510" s="29"/>
      <c r="R2510" s="29"/>
    </row>
    <row r="2511" spans="8:19" x14ac:dyDescent="0.25">
      <c r="H2511" s="29"/>
      <c r="R2511" s="29"/>
    </row>
    <row r="2512" spans="8:19" x14ac:dyDescent="0.25">
      <c r="H2512" s="29"/>
      <c r="R2512" s="29"/>
      <c r="S2512" s="29"/>
    </row>
    <row r="2513" spans="8:19" x14ac:dyDescent="0.25">
      <c r="H2513" s="29"/>
      <c r="R2513" s="29"/>
      <c r="S2513" s="29"/>
    </row>
    <row r="2514" spans="8:19" x14ac:dyDescent="0.25">
      <c r="H2514" s="29"/>
      <c r="R2514" s="29"/>
    </row>
    <row r="2515" spans="8:19" x14ac:dyDescent="0.25">
      <c r="H2515" s="29"/>
      <c r="R2515" s="29"/>
    </row>
    <row r="2516" spans="8:19" x14ac:dyDescent="0.25">
      <c r="H2516" s="29"/>
      <c r="P2516" s="29"/>
      <c r="R2516" s="29"/>
    </row>
    <row r="2517" spans="8:19" x14ac:dyDescent="0.25">
      <c r="H2517" s="29"/>
      <c r="R2517" s="29"/>
    </row>
    <row r="2518" spans="8:19" x14ac:dyDescent="0.25">
      <c r="H2518" s="29"/>
      <c r="R2518" s="29"/>
    </row>
    <row r="2519" spans="8:19" x14ac:dyDescent="0.25">
      <c r="H2519" s="29"/>
      <c r="R2519" s="29"/>
    </row>
    <row r="2520" spans="8:19" x14ac:dyDescent="0.25">
      <c r="H2520" s="29"/>
      <c r="R2520" s="29"/>
    </row>
    <row r="2521" spans="8:19" x14ac:dyDescent="0.25">
      <c r="H2521" s="29"/>
      <c r="R2521" s="29"/>
    </row>
    <row r="2522" spans="8:19" x14ac:dyDescent="0.25">
      <c r="H2522" s="29"/>
      <c r="R2522" s="29"/>
    </row>
    <row r="2523" spans="8:19" x14ac:dyDescent="0.25">
      <c r="H2523" s="29"/>
      <c r="R2523" s="29"/>
    </row>
    <row r="2524" spans="8:19" x14ac:dyDescent="0.25">
      <c r="H2524" s="29"/>
      <c r="R2524" s="29"/>
    </row>
    <row r="2525" spans="8:19" x14ac:dyDescent="0.25">
      <c r="H2525" s="29"/>
      <c r="R2525" s="29"/>
    </row>
    <row r="2526" spans="8:19" x14ac:dyDescent="0.25">
      <c r="H2526" s="29"/>
      <c r="R2526" s="29"/>
    </row>
    <row r="2527" spans="8:19" x14ac:dyDescent="0.25">
      <c r="H2527" s="29"/>
      <c r="R2527" s="29"/>
    </row>
    <row r="2528" spans="8:19" x14ac:dyDescent="0.25">
      <c r="H2528" s="29"/>
      <c r="R2528" s="29"/>
    </row>
    <row r="2529" spans="8:19" x14ac:dyDescent="0.25">
      <c r="H2529" s="29"/>
      <c r="R2529" s="29"/>
      <c r="S2529" s="29"/>
    </row>
    <row r="2530" spans="8:19" x14ac:dyDescent="0.25">
      <c r="H2530" s="29"/>
      <c r="R2530" s="29"/>
    </row>
    <row r="2531" spans="8:19" x14ac:dyDescent="0.25">
      <c r="H2531" s="29"/>
      <c r="R2531" s="29"/>
    </row>
    <row r="2532" spans="8:19" x14ac:dyDescent="0.25">
      <c r="H2532" s="29"/>
      <c r="R2532" s="29"/>
    </row>
    <row r="2533" spans="8:19" x14ac:dyDescent="0.25">
      <c r="H2533" s="29"/>
      <c r="R2533" s="29"/>
    </row>
    <row r="2534" spans="8:19" x14ac:dyDescent="0.25">
      <c r="H2534" s="29"/>
      <c r="R2534" s="29"/>
    </row>
    <row r="2535" spans="8:19" x14ac:dyDescent="0.25">
      <c r="H2535" s="29"/>
      <c r="R2535" s="29"/>
    </row>
    <row r="2536" spans="8:19" x14ac:dyDescent="0.25">
      <c r="H2536" s="29"/>
      <c r="R2536" s="29"/>
    </row>
    <row r="2537" spans="8:19" x14ac:dyDescent="0.25">
      <c r="H2537" s="29"/>
      <c r="R2537" s="29"/>
    </row>
    <row r="2538" spans="8:19" x14ac:dyDescent="0.25">
      <c r="H2538" s="29"/>
      <c r="R2538" s="29"/>
    </row>
    <row r="2539" spans="8:19" x14ac:dyDescent="0.25">
      <c r="H2539" s="29"/>
      <c r="R2539" s="29"/>
    </row>
    <row r="2540" spans="8:19" x14ac:dyDescent="0.25">
      <c r="H2540" s="29"/>
      <c r="R2540" s="29"/>
    </row>
    <row r="2541" spans="8:19" x14ac:dyDescent="0.25">
      <c r="H2541" s="29"/>
      <c r="R2541" s="29"/>
    </row>
    <row r="2542" spans="8:19" x14ac:dyDescent="0.25">
      <c r="H2542" s="29"/>
      <c r="P2542" s="29"/>
      <c r="R2542" s="29"/>
    </row>
    <row r="2543" spans="8:19" x14ac:dyDescent="0.25">
      <c r="H2543" s="29"/>
      <c r="R2543" s="29"/>
    </row>
    <row r="2544" spans="8:19" x14ac:dyDescent="0.25">
      <c r="H2544" s="29"/>
      <c r="R2544" s="29"/>
      <c r="S2544" s="29"/>
    </row>
    <row r="2545" spans="8:19" x14ac:dyDescent="0.25">
      <c r="H2545" s="29"/>
      <c r="R2545" s="29"/>
    </row>
    <row r="2546" spans="8:19" x14ac:dyDescent="0.25">
      <c r="H2546" s="29"/>
      <c r="P2546" s="29"/>
      <c r="R2546" s="29"/>
      <c r="S2546" s="29"/>
    </row>
    <row r="2547" spans="8:19" x14ac:dyDescent="0.25">
      <c r="H2547" s="29"/>
      <c r="R2547" s="29"/>
    </row>
    <row r="2548" spans="8:19" x14ac:dyDescent="0.25">
      <c r="H2548" s="29"/>
      <c r="R2548" s="29"/>
      <c r="S2548" s="29"/>
    </row>
    <row r="2549" spans="8:19" x14ac:dyDescent="0.25">
      <c r="H2549" s="29"/>
      <c r="R2549" s="29"/>
    </row>
    <row r="2550" spans="8:19" x14ac:dyDescent="0.25">
      <c r="H2550" s="29"/>
      <c r="R2550" s="29"/>
    </row>
    <row r="2551" spans="8:19" x14ac:dyDescent="0.25">
      <c r="H2551" s="29"/>
      <c r="R2551" s="29"/>
      <c r="S2551" s="29"/>
    </row>
    <row r="2552" spans="8:19" x14ac:dyDescent="0.25">
      <c r="H2552" s="29"/>
      <c r="R2552" s="29"/>
    </row>
    <row r="2553" spans="8:19" x14ac:dyDescent="0.25">
      <c r="H2553" s="29"/>
      <c r="R2553" s="29"/>
    </row>
    <row r="2554" spans="8:19" x14ac:dyDescent="0.25">
      <c r="H2554" s="29"/>
      <c r="R2554" s="29"/>
    </row>
    <row r="2555" spans="8:19" x14ac:dyDescent="0.25">
      <c r="H2555" s="29"/>
      <c r="R2555" s="29"/>
      <c r="S2555" s="29"/>
    </row>
    <row r="2556" spans="8:19" x14ac:dyDescent="0.25">
      <c r="H2556" s="29"/>
      <c r="R2556" s="29"/>
    </row>
    <row r="2557" spans="8:19" x14ac:dyDescent="0.25">
      <c r="H2557" s="29"/>
      <c r="R2557" s="29"/>
    </row>
    <row r="2558" spans="8:19" x14ac:dyDescent="0.25">
      <c r="H2558" s="29"/>
      <c r="R2558" s="29"/>
    </row>
    <row r="2559" spans="8:19" x14ac:dyDescent="0.25">
      <c r="H2559" s="29"/>
      <c r="R2559" s="29"/>
      <c r="S2559" s="29"/>
    </row>
    <row r="2560" spans="8:19" x14ac:dyDescent="0.25">
      <c r="H2560" s="29"/>
      <c r="R2560" s="29"/>
    </row>
    <row r="2561" spans="8:19" x14ac:dyDescent="0.25">
      <c r="H2561" s="29"/>
      <c r="R2561" s="29"/>
    </row>
    <row r="2562" spans="8:19" x14ac:dyDescent="0.25">
      <c r="H2562" s="29"/>
      <c r="R2562" s="29"/>
    </row>
    <row r="2563" spans="8:19" x14ac:dyDescent="0.25">
      <c r="H2563" s="29"/>
      <c r="R2563" s="29"/>
    </row>
    <row r="2564" spans="8:19" x14ac:dyDescent="0.25">
      <c r="H2564" s="29"/>
      <c r="R2564" s="29"/>
    </row>
    <row r="2565" spans="8:19" x14ac:dyDescent="0.25">
      <c r="H2565" s="29"/>
      <c r="R2565" s="29"/>
    </row>
    <row r="2566" spans="8:19" x14ac:dyDescent="0.25">
      <c r="H2566" s="29"/>
      <c r="R2566" s="29"/>
    </row>
    <row r="2567" spans="8:19" x14ac:dyDescent="0.25">
      <c r="H2567" s="29"/>
      <c r="R2567" s="29"/>
    </row>
    <row r="2568" spans="8:19" x14ac:dyDescent="0.25">
      <c r="H2568" s="29"/>
      <c r="R2568" s="29"/>
    </row>
    <row r="2569" spans="8:19" x14ac:dyDescent="0.25">
      <c r="H2569" s="29"/>
      <c r="R2569" s="29"/>
    </row>
    <row r="2570" spans="8:19" x14ac:dyDescent="0.25">
      <c r="H2570" s="29"/>
      <c r="R2570" s="29"/>
    </row>
    <row r="2571" spans="8:19" x14ac:dyDescent="0.25">
      <c r="H2571" s="29"/>
      <c r="R2571" s="29"/>
    </row>
    <row r="2572" spans="8:19" x14ac:dyDescent="0.25">
      <c r="H2572" s="29"/>
      <c r="R2572" s="29"/>
      <c r="S2572" s="29"/>
    </row>
    <row r="2573" spans="8:19" x14ac:dyDescent="0.25">
      <c r="H2573" s="29"/>
      <c r="R2573" s="29"/>
    </row>
    <row r="2574" spans="8:19" x14ac:dyDescent="0.25">
      <c r="H2574" s="29"/>
      <c r="R2574" s="29"/>
    </row>
    <row r="2575" spans="8:19" x14ac:dyDescent="0.25">
      <c r="H2575" s="29"/>
      <c r="R2575" s="29"/>
      <c r="S2575" s="29"/>
    </row>
    <row r="2576" spans="8:19" x14ac:dyDescent="0.25">
      <c r="H2576" s="29"/>
      <c r="R2576" s="29"/>
    </row>
    <row r="2577" spans="8:19" x14ac:dyDescent="0.25">
      <c r="H2577" s="29"/>
      <c r="R2577" s="29"/>
    </row>
    <row r="2578" spans="8:19" x14ac:dyDescent="0.25">
      <c r="H2578" s="29"/>
      <c r="R2578" s="29"/>
    </row>
    <row r="2579" spans="8:19" x14ac:dyDescent="0.25">
      <c r="H2579" s="29"/>
      <c r="P2579" s="29"/>
      <c r="R2579" s="29"/>
      <c r="S2579" s="29"/>
    </row>
    <row r="2580" spans="8:19" x14ac:dyDescent="0.25">
      <c r="H2580" s="29"/>
      <c r="R2580" s="29"/>
    </row>
    <row r="2581" spans="8:19" x14ac:dyDescent="0.25">
      <c r="H2581" s="29"/>
      <c r="R2581" s="29"/>
    </row>
    <row r="2582" spans="8:19" x14ac:dyDescent="0.25">
      <c r="H2582" s="29"/>
      <c r="R2582" s="29"/>
    </row>
    <row r="2583" spans="8:19" x14ac:dyDescent="0.25">
      <c r="H2583" s="29"/>
      <c r="R2583" s="29"/>
    </row>
    <row r="2584" spans="8:19" x14ac:dyDescent="0.25">
      <c r="H2584" s="29"/>
      <c r="R2584" s="29"/>
      <c r="S2584" s="29"/>
    </row>
    <row r="2585" spans="8:19" x14ac:dyDescent="0.25">
      <c r="H2585" s="29"/>
      <c r="R2585" s="29"/>
      <c r="S2585" s="29"/>
    </row>
    <row r="2586" spans="8:19" x14ac:dyDescent="0.25">
      <c r="H2586" s="29"/>
      <c r="R2586" s="29"/>
      <c r="S2586" s="29"/>
    </row>
    <row r="2587" spans="8:19" x14ac:dyDescent="0.25">
      <c r="H2587" s="29"/>
      <c r="R2587" s="29"/>
    </row>
    <row r="2588" spans="8:19" x14ac:dyDescent="0.25">
      <c r="H2588" s="29"/>
      <c r="R2588" s="29"/>
      <c r="S2588" s="29"/>
    </row>
    <row r="2589" spans="8:19" x14ac:dyDescent="0.25">
      <c r="H2589" s="29"/>
      <c r="R2589" s="29"/>
    </row>
    <row r="2590" spans="8:19" x14ac:dyDescent="0.25">
      <c r="H2590" s="29"/>
      <c r="R2590" s="29"/>
    </row>
    <row r="2591" spans="8:19" x14ac:dyDescent="0.25">
      <c r="H2591" s="29"/>
      <c r="R2591" s="29"/>
      <c r="S2591" s="29"/>
    </row>
    <row r="2592" spans="8:19" x14ac:dyDescent="0.25">
      <c r="H2592" s="29"/>
      <c r="R2592" s="29"/>
    </row>
    <row r="2593" spans="8:19" x14ac:dyDescent="0.25">
      <c r="H2593" s="29"/>
      <c r="R2593" s="29"/>
    </row>
    <row r="2594" spans="8:19" x14ac:dyDescent="0.25">
      <c r="H2594" s="29"/>
      <c r="R2594" s="29"/>
    </row>
    <row r="2595" spans="8:19" x14ac:dyDescent="0.25">
      <c r="H2595" s="29"/>
      <c r="R2595" s="29"/>
    </row>
    <row r="2596" spans="8:19" x14ac:dyDescent="0.25">
      <c r="H2596" s="29"/>
      <c r="R2596" s="29"/>
      <c r="S2596" s="29"/>
    </row>
    <row r="2597" spans="8:19" x14ac:dyDescent="0.25">
      <c r="H2597" s="29"/>
      <c r="R2597" s="29"/>
    </row>
    <row r="2598" spans="8:19" x14ac:dyDescent="0.25">
      <c r="H2598" s="29"/>
      <c r="R2598" s="29"/>
    </row>
    <row r="2599" spans="8:19" x14ac:dyDescent="0.25">
      <c r="H2599" s="29"/>
      <c r="R2599" s="29"/>
    </row>
    <row r="2600" spans="8:19" x14ac:dyDescent="0.25">
      <c r="H2600" s="29"/>
      <c r="R2600" s="29"/>
    </row>
    <row r="2601" spans="8:19" x14ac:dyDescent="0.25">
      <c r="H2601" s="29"/>
      <c r="R2601" s="29"/>
      <c r="S2601" s="29"/>
    </row>
    <row r="2602" spans="8:19" x14ac:dyDescent="0.25">
      <c r="H2602" s="29"/>
      <c r="R2602" s="29"/>
    </row>
    <row r="2603" spans="8:19" x14ac:dyDescent="0.25">
      <c r="H2603" s="29"/>
      <c r="R2603" s="29"/>
    </row>
    <row r="2604" spans="8:19" x14ac:dyDescent="0.25">
      <c r="H2604" s="29"/>
      <c r="R2604" s="29"/>
    </row>
    <row r="2605" spans="8:19" x14ac:dyDescent="0.25">
      <c r="H2605" s="29"/>
      <c r="R2605" s="29"/>
      <c r="S2605" s="29"/>
    </row>
    <row r="2606" spans="8:19" x14ac:dyDescent="0.25">
      <c r="H2606" s="29"/>
      <c r="R2606" s="29"/>
      <c r="S2606" s="29"/>
    </row>
    <row r="2607" spans="8:19" x14ac:dyDescent="0.25">
      <c r="H2607" s="29"/>
      <c r="R2607" s="29"/>
    </row>
    <row r="2608" spans="8:19" x14ac:dyDescent="0.25">
      <c r="H2608" s="29"/>
      <c r="R2608" s="29"/>
    </row>
    <row r="2609" spans="8:19" x14ac:dyDescent="0.25">
      <c r="H2609" s="29"/>
      <c r="R2609" s="29"/>
    </row>
    <row r="2610" spans="8:19" x14ac:dyDescent="0.25">
      <c r="H2610" s="29"/>
      <c r="R2610" s="29"/>
      <c r="S2610" s="29"/>
    </row>
    <row r="2611" spans="8:19" x14ac:dyDescent="0.25">
      <c r="H2611" s="29"/>
      <c r="R2611" s="29"/>
    </row>
    <row r="2612" spans="8:19" x14ac:dyDescent="0.25">
      <c r="H2612" s="29"/>
      <c r="R2612" s="29"/>
      <c r="S2612" s="29"/>
    </row>
    <row r="2613" spans="8:19" x14ac:dyDescent="0.25">
      <c r="H2613" s="29"/>
      <c r="R2613" s="29"/>
    </row>
    <row r="2614" spans="8:19" x14ac:dyDescent="0.25">
      <c r="H2614" s="29"/>
      <c r="R2614" s="29"/>
    </row>
    <row r="2615" spans="8:19" x14ac:dyDescent="0.25">
      <c r="H2615" s="29"/>
      <c r="P2615" s="29"/>
      <c r="R2615" s="29"/>
    </row>
    <row r="2616" spans="8:19" x14ac:dyDescent="0.25">
      <c r="H2616" s="29"/>
      <c r="P2616" s="29"/>
      <c r="R2616" s="29"/>
    </row>
    <row r="2617" spans="8:19" x14ac:dyDescent="0.25">
      <c r="H2617" s="29"/>
      <c r="R2617" s="29"/>
    </row>
    <row r="2618" spans="8:19" x14ac:dyDescent="0.25">
      <c r="H2618" s="29"/>
      <c r="R2618" s="29"/>
    </row>
    <row r="2619" spans="8:19" x14ac:dyDescent="0.25">
      <c r="H2619" s="29"/>
      <c r="R2619" s="29"/>
    </row>
    <row r="2620" spans="8:19" x14ac:dyDescent="0.25">
      <c r="H2620" s="29"/>
      <c r="R2620" s="29"/>
      <c r="S2620" s="29"/>
    </row>
    <row r="2621" spans="8:19" x14ac:dyDescent="0.25">
      <c r="H2621" s="29"/>
      <c r="R2621" s="29"/>
    </row>
    <row r="2622" spans="8:19" x14ac:dyDescent="0.25">
      <c r="H2622" s="29"/>
      <c r="R2622" s="29"/>
    </row>
    <row r="2623" spans="8:19" x14ac:dyDescent="0.25">
      <c r="H2623" s="29"/>
      <c r="R2623" s="29"/>
      <c r="S2623" s="29"/>
    </row>
    <row r="2624" spans="8:19" x14ac:dyDescent="0.25">
      <c r="H2624" s="29"/>
      <c r="R2624" s="29"/>
    </row>
    <row r="2625" spans="8:19" x14ac:dyDescent="0.25">
      <c r="H2625" s="29"/>
      <c r="P2625" s="29"/>
      <c r="R2625" s="29"/>
    </row>
    <row r="2626" spans="8:19" x14ac:dyDescent="0.25">
      <c r="H2626" s="29"/>
      <c r="R2626" s="29"/>
    </row>
    <row r="2627" spans="8:19" x14ac:dyDescent="0.25">
      <c r="H2627" s="29"/>
      <c r="R2627" s="29"/>
    </row>
    <row r="2628" spans="8:19" x14ac:dyDescent="0.25">
      <c r="H2628" s="29"/>
      <c r="R2628" s="29"/>
    </row>
    <row r="2629" spans="8:19" x14ac:dyDescent="0.25">
      <c r="H2629" s="29"/>
      <c r="R2629" s="29"/>
    </row>
    <row r="2630" spans="8:19" x14ac:dyDescent="0.25">
      <c r="H2630" s="29"/>
      <c r="R2630" s="29"/>
    </row>
    <row r="2631" spans="8:19" x14ac:dyDescent="0.25">
      <c r="H2631" s="29"/>
      <c r="R2631" s="29"/>
      <c r="S2631" s="29"/>
    </row>
    <row r="2632" spans="8:19" x14ac:dyDescent="0.25">
      <c r="H2632" s="29"/>
      <c r="R2632" s="29"/>
    </row>
    <row r="2633" spans="8:19" x14ac:dyDescent="0.25">
      <c r="H2633" s="29"/>
      <c r="R2633" s="29"/>
    </row>
    <row r="2634" spans="8:19" x14ac:dyDescent="0.25">
      <c r="H2634" s="29"/>
      <c r="R2634" s="29"/>
    </row>
    <row r="2635" spans="8:19" x14ac:dyDescent="0.25">
      <c r="H2635" s="29"/>
      <c r="R2635" s="29"/>
    </row>
    <row r="2636" spans="8:19" x14ac:dyDescent="0.25">
      <c r="H2636" s="29"/>
      <c r="R2636" s="29"/>
      <c r="S2636" s="29"/>
    </row>
    <row r="2637" spans="8:19" x14ac:dyDescent="0.25">
      <c r="H2637" s="29"/>
      <c r="R2637" s="29"/>
    </row>
    <row r="2638" spans="8:19" x14ac:dyDescent="0.25">
      <c r="H2638" s="29"/>
      <c r="R2638" s="29"/>
      <c r="S2638" s="29"/>
    </row>
    <row r="2639" spans="8:19" x14ac:dyDescent="0.25">
      <c r="H2639" s="29"/>
      <c r="R2639" s="29"/>
    </row>
    <row r="2640" spans="8:19" x14ac:dyDescent="0.25">
      <c r="H2640" s="29"/>
      <c r="P2640" s="29"/>
      <c r="R2640" s="29"/>
      <c r="S2640" s="29"/>
    </row>
    <row r="2641" spans="8:19" x14ac:dyDescent="0.25">
      <c r="H2641" s="29"/>
      <c r="R2641" s="29"/>
    </row>
    <row r="2642" spans="8:19" x14ac:dyDescent="0.25">
      <c r="H2642" s="29"/>
      <c r="R2642" s="29"/>
      <c r="S2642" s="29"/>
    </row>
    <row r="2643" spans="8:19" x14ac:dyDescent="0.25">
      <c r="H2643" s="29"/>
      <c r="R2643" s="29"/>
      <c r="S2643" s="29"/>
    </row>
    <row r="2644" spans="8:19" x14ac:dyDescent="0.25">
      <c r="H2644" s="29"/>
      <c r="R2644" s="29"/>
      <c r="S2644" s="29"/>
    </row>
    <row r="2645" spans="8:19" x14ac:dyDescent="0.25">
      <c r="H2645" s="29"/>
      <c r="R2645" s="29"/>
    </row>
    <row r="2646" spans="8:19" x14ac:dyDescent="0.25">
      <c r="H2646" s="29"/>
      <c r="R2646" s="29"/>
    </row>
    <row r="2647" spans="8:19" x14ac:dyDescent="0.25">
      <c r="H2647" s="29"/>
      <c r="R2647" s="29"/>
    </row>
    <row r="2648" spans="8:19" x14ac:dyDescent="0.25">
      <c r="H2648" s="29"/>
      <c r="R2648" s="29"/>
    </row>
    <row r="2649" spans="8:19" x14ac:dyDescent="0.25">
      <c r="H2649" s="29"/>
      <c r="R2649" s="29"/>
    </row>
    <row r="2650" spans="8:19" x14ac:dyDescent="0.25">
      <c r="H2650" s="29"/>
      <c r="R2650" s="29"/>
    </row>
    <row r="2651" spans="8:19" x14ac:dyDescent="0.25">
      <c r="H2651" s="29"/>
      <c r="R2651" s="29"/>
    </row>
    <row r="2652" spans="8:19" x14ac:dyDescent="0.25">
      <c r="H2652" s="29"/>
      <c r="R2652" s="29"/>
    </row>
    <row r="2653" spans="8:19" x14ac:dyDescent="0.25">
      <c r="H2653" s="29"/>
      <c r="R2653" s="29"/>
    </row>
    <row r="2654" spans="8:19" x14ac:dyDescent="0.25">
      <c r="H2654" s="29"/>
      <c r="R2654" s="29"/>
    </row>
    <row r="2655" spans="8:19" x14ac:dyDescent="0.25">
      <c r="H2655" s="29"/>
      <c r="R2655" s="29"/>
    </row>
    <row r="2656" spans="8:19" x14ac:dyDescent="0.25">
      <c r="H2656" s="29"/>
      <c r="R2656" s="29"/>
    </row>
    <row r="2657" spans="8:19" x14ac:dyDescent="0.25">
      <c r="H2657" s="29"/>
      <c r="R2657" s="29"/>
    </row>
    <row r="2658" spans="8:19" x14ac:dyDescent="0.25">
      <c r="H2658" s="29"/>
      <c r="R2658" s="29"/>
    </row>
    <row r="2659" spans="8:19" x14ac:dyDescent="0.25">
      <c r="H2659" s="29"/>
      <c r="R2659" s="29"/>
      <c r="S2659" s="29"/>
    </row>
    <row r="2660" spans="8:19" x14ac:dyDescent="0.25">
      <c r="H2660" s="29"/>
      <c r="R2660" s="29"/>
    </row>
    <row r="2661" spans="8:19" x14ac:dyDescent="0.25">
      <c r="H2661" s="29"/>
      <c r="R2661" s="29"/>
      <c r="S2661" s="29"/>
    </row>
    <row r="2662" spans="8:19" x14ac:dyDescent="0.25">
      <c r="H2662" s="29"/>
      <c r="R2662" s="29"/>
      <c r="S2662" s="29"/>
    </row>
    <row r="2663" spans="8:19" x14ac:dyDescent="0.25">
      <c r="H2663" s="29"/>
      <c r="P2663" s="29"/>
      <c r="R2663" s="29"/>
    </row>
    <row r="2664" spans="8:19" x14ac:dyDescent="0.25">
      <c r="H2664" s="29"/>
      <c r="R2664" s="29"/>
    </row>
    <row r="2665" spans="8:19" x14ac:dyDescent="0.25">
      <c r="H2665" s="29"/>
      <c r="R2665" s="29"/>
    </row>
    <row r="2666" spans="8:19" x14ac:dyDescent="0.25">
      <c r="H2666" s="29"/>
      <c r="R2666" s="29"/>
    </row>
    <row r="2667" spans="8:19" x14ac:dyDescent="0.25">
      <c r="H2667" s="29"/>
      <c r="R2667" s="29"/>
      <c r="S2667" s="29"/>
    </row>
    <row r="2668" spans="8:19" x14ac:dyDescent="0.25">
      <c r="H2668" s="29"/>
      <c r="R2668" s="29"/>
    </row>
    <row r="2669" spans="8:19" x14ac:dyDescent="0.25">
      <c r="H2669" s="29"/>
      <c r="R2669" s="29"/>
    </row>
    <row r="2670" spans="8:19" x14ac:dyDescent="0.25">
      <c r="H2670" s="29"/>
      <c r="R2670" s="29"/>
    </row>
    <row r="2671" spans="8:19" x14ac:dyDescent="0.25">
      <c r="H2671" s="29"/>
      <c r="R2671" s="29"/>
    </row>
    <row r="2672" spans="8:19" x14ac:dyDescent="0.25">
      <c r="H2672" s="29"/>
      <c r="R2672" s="29"/>
    </row>
    <row r="2673" spans="8:19" x14ac:dyDescent="0.25">
      <c r="H2673" s="29"/>
      <c r="R2673" s="29"/>
    </row>
    <row r="2674" spans="8:19" x14ac:dyDescent="0.25">
      <c r="H2674" s="29"/>
      <c r="R2674" s="29"/>
    </row>
    <row r="2675" spans="8:19" x14ac:dyDescent="0.25">
      <c r="H2675" s="29"/>
      <c r="R2675" s="29"/>
    </row>
    <row r="2676" spans="8:19" x14ac:dyDescent="0.25">
      <c r="H2676" s="29"/>
      <c r="R2676" s="29"/>
      <c r="S2676" s="29"/>
    </row>
    <row r="2677" spans="8:19" x14ac:dyDescent="0.25">
      <c r="H2677" s="29"/>
      <c r="R2677" s="29"/>
    </row>
    <row r="2678" spans="8:19" x14ac:dyDescent="0.25">
      <c r="H2678" s="29"/>
      <c r="R2678" s="29"/>
      <c r="S2678" s="29"/>
    </row>
    <row r="2679" spans="8:19" x14ac:dyDescent="0.25">
      <c r="H2679" s="29"/>
      <c r="R2679" s="29"/>
    </row>
    <row r="2680" spans="8:19" x14ac:dyDescent="0.25">
      <c r="H2680" s="29"/>
      <c r="R2680" s="29"/>
    </row>
    <row r="2681" spans="8:19" x14ac:dyDescent="0.25">
      <c r="H2681" s="29"/>
      <c r="R2681" s="29"/>
      <c r="S2681" s="29"/>
    </row>
    <row r="2682" spans="8:19" x14ac:dyDescent="0.25">
      <c r="H2682" s="29"/>
      <c r="R2682" s="29"/>
    </row>
    <row r="2683" spans="8:19" x14ac:dyDescent="0.25">
      <c r="H2683" s="29"/>
      <c r="R2683" s="29"/>
    </row>
    <row r="2684" spans="8:19" x14ac:dyDescent="0.25">
      <c r="H2684" s="29"/>
      <c r="R2684" s="29"/>
    </row>
    <row r="2685" spans="8:19" x14ac:dyDescent="0.25">
      <c r="H2685" s="29"/>
      <c r="R2685" s="29"/>
    </row>
    <row r="2686" spans="8:19" x14ac:dyDescent="0.25">
      <c r="H2686" s="29"/>
      <c r="R2686" s="29"/>
    </row>
    <row r="2687" spans="8:19" x14ac:dyDescent="0.25">
      <c r="H2687" s="29"/>
      <c r="R2687" s="29"/>
    </row>
    <row r="2688" spans="8:19" x14ac:dyDescent="0.25">
      <c r="H2688" s="29"/>
      <c r="R2688" s="29"/>
    </row>
    <row r="2689" spans="8:19" x14ac:dyDescent="0.25">
      <c r="H2689" s="29"/>
      <c r="R2689" s="29"/>
    </row>
    <row r="2690" spans="8:19" x14ac:dyDescent="0.25">
      <c r="H2690" s="29"/>
      <c r="R2690" s="29"/>
    </row>
    <row r="2691" spans="8:19" x14ac:dyDescent="0.25">
      <c r="H2691" s="29"/>
      <c r="R2691" s="29"/>
    </row>
    <row r="2692" spans="8:19" x14ac:dyDescent="0.25">
      <c r="H2692" s="29"/>
      <c r="R2692" s="29"/>
    </row>
    <row r="2693" spans="8:19" x14ac:dyDescent="0.25">
      <c r="H2693" s="29"/>
      <c r="P2693" s="29"/>
      <c r="R2693" s="29"/>
    </row>
    <row r="2694" spans="8:19" x14ac:dyDescent="0.25">
      <c r="H2694" s="29"/>
      <c r="P2694" s="29"/>
      <c r="R2694" s="29"/>
    </row>
    <row r="2695" spans="8:19" x14ac:dyDescent="0.25">
      <c r="H2695" s="29"/>
      <c r="R2695" s="29"/>
      <c r="S2695" s="29"/>
    </row>
    <row r="2696" spans="8:19" x14ac:dyDescent="0.25">
      <c r="H2696" s="29"/>
      <c r="R2696" s="29"/>
      <c r="S2696" s="29"/>
    </row>
    <row r="2697" spans="8:19" x14ac:dyDescent="0.25">
      <c r="H2697" s="29"/>
      <c r="R2697" s="29"/>
    </row>
    <row r="2698" spans="8:19" x14ac:dyDescent="0.25">
      <c r="H2698" s="29"/>
      <c r="R2698" s="29"/>
    </row>
    <row r="2699" spans="8:19" x14ac:dyDescent="0.25">
      <c r="H2699" s="29"/>
      <c r="R2699" s="29"/>
    </row>
    <row r="2700" spans="8:19" x14ac:dyDescent="0.25">
      <c r="H2700" s="29"/>
      <c r="R2700" s="29"/>
      <c r="S2700" s="29"/>
    </row>
    <row r="2701" spans="8:19" x14ac:dyDescent="0.25">
      <c r="H2701" s="29"/>
      <c r="R2701" s="29"/>
    </row>
    <row r="2702" spans="8:19" x14ac:dyDescent="0.25">
      <c r="H2702" s="29"/>
      <c r="R2702" s="29"/>
    </row>
    <row r="2703" spans="8:19" x14ac:dyDescent="0.25">
      <c r="H2703" s="29"/>
      <c r="R2703" s="29"/>
    </row>
    <row r="2704" spans="8:19" x14ac:dyDescent="0.25">
      <c r="H2704" s="29"/>
      <c r="R2704" s="29"/>
    </row>
    <row r="2705" spans="8:19" x14ac:dyDescent="0.25">
      <c r="H2705" s="29"/>
      <c r="R2705" s="29"/>
    </row>
    <row r="2706" spans="8:19" x14ac:dyDescent="0.25">
      <c r="H2706" s="29"/>
      <c r="R2706" s="29"/>
      <c r="S2706" s="29"/>
    </row>
    <row r="2707" spans="8:19" x14ac:dyDescent="0.25">
      <c r="H2707" s="29"/>
      <c r="R2707" s="29"/>
    </row>
    <row r="2708" spans="8:19" x14ac:dyDescent="0.25">
      <c r="H2708" s="29"/>
      <c r="R2708" s="29"/>
    </row>
    <row r="2709" spans="8:19" x14ac:dyDescent="0.25">
      <c r="H2709" s="29"/>
      <c r="R2709" s="29"/>
    </row>
    <row r="2710" spans="8:19" x14ac:dyDescent="0.25">
      <c r="H2710" s="29"/>
      <c r="R2710" s="29"/>
    </row>
    <row r="2711" spans="8:19" x14ac:dyDescent="0.25">
      <c r="H2711" s="29"/>
      <c r="R2711" s="29"/>
    </row>
    <row r="2712" spans="8:19" x14ac:dyDescent="0.25">
      <c r="H2712" s="29"/>
      <c r="R2712" s="29"/>
    </row>
    <row r="2713" spans="8:19" x14ac:dyDescent="0.25">
      <c r="H2713" s="29"/>
      <c r="R2713" s="29"/>
      <c r="S2713" s="29"/>
    </row>
    <row r="2714" spans="8:19" x14ac:dyDescent="0.25">
      <c r="H2714" s="29"/>
      <c r="R2714" s="29"/>
    </row>
    <row r="2715" spans="8:19" x14ac:dyDescent="0.25">
      <c r="H2715" s="29"/>
      <c r="R2715" s="29"/>
    </row>
    <row r="2716" spans="8:19" x14ac:dyDescent="0.25">
      <c r="H2716" s="29"/>
      <c r="R2716" s="29"/>
    </row>
    <row r="2717" spans="8:19" x14ac:dyDescent="0.25">
      <c r="H2717" s="29"/>
      <c r="R2717" s="29"/>
      <c r="S2717" s="29"/>
    </row>
    <row r="2718" spans="8:19" x14ac:dyDescent="0.25">
      <c r="H2718" s="29"/>
      <c r="R2718" s="29"/>
      <c r="S2718" s="29"/>
    </row>
    <row r="2719" spans="8:19" x14ac:dyDescent="0.25">
      <c r="H2719" s="29"/>
      <c r="R2719" s="29"/>
    </row>
    <row r="2720" spans="8:19" x14ac:dyDescent="0.25">
      <c r="H2720" s="29"/>
      <c r="P2720" s="29"/>
      <c r="R2720" s="29"/>
    </row>
    <row r="2721" spans="8:19" x14ac:dyDescent="0.25">
      <c r="H2721" s="29"/>
      <c r="R2721" s="29"/>
      <c r="S2721" s="29"/>
    </row>
    <row r="2722" spans="8:19" x14ac:dyDescent="0.25">
      <c r="H2722" s="29"/>
      <c r="R2722" s="29"/>
    </row>
    <row r="2723" spans="8:19" x14ac:dyDescent="0.25">
      <c r="H2723" s="29"/>
      <c r="R2723" s="29"/>
      <c r="S2723" s="29"/>
    </row>
    <row r="2724" spans="8:19" x14ac:dyDescent="0.25">
      <c r="H2724" s="29"/>
      <c r="R2724" s="29"/>
      <c r="S2724" s="29"/>
    </row>
    <row r="2725" spans="8:19" x14ac:dyDescent="0.25">
      <c r="H2725" s="29"/>
      <c r="R2725" s="29"/>
      <c r="S2725" s="29"/>
    </row>
    <row r="2726" spans="8:19" x14ac:dyDescent="0.25">
      <c r="H2726" s="29"/>
      <c r="R2726" s="29"/>
      <c r="S2726" s="29"/>
    </row>
    <row r="2727" spans="8:19" x14ac:dyDescent="0.25">
      <c r="H2727" s="29"/>
      <c r="R2727" s="29"/>
    </row>
    <row r="2728" spans="8:19" x14ac:dyDescent="0.25">
      <c r="H2728" s="29"/>
      <c r="R2728" s="29"/>
    </row>
    <row r="2729" spans="8:19" x14ac:dyDescent="0.25">
      <c r="H2729" s="29"/>
      <c r="R2729" s="29"/>
      <c r="S2729" s="29"/>
    </row>
    <row r="2730" spans="8:19" x14ac:dyDescent="0.25">
      <c r="H2730" s="29"/>
      <c r="R2730" s="29"/>
    </row>
    <row r="2731" spans="8:19" x14ac:dyDescent="0.25">
      <c r="H2731" s="29"/>
      <c r="R2731" s="29"/>
      <c r="S2731" s="29"/>
    </row>
    <row r="2732" spans="8:19" x14ac:dyDescent="0.25">
      <c r="H2732" s="29"/>
      <c r="R2732" s="29"/>
    </row>
    <row r="2733" spans="8:19" x14ac:dyDescent="0.25">
      <c r="H2733" s="29"/>
      <c r="R2733" s="29"/>
    </row>
    <row r="2734" spans="8:19" x14ac:dyDescent="0.25">
      <c r="H2734" s="29"/>
      <c r="R2734" s="29"/>
    </row>
    <row r="2735" spans="8:19" x14ac:dyDescent="0.25">
      <c r="H2735" s="29"/>
      <c r="R2735" s="29"/>
      <c r="S2735" s="29"/>
    </row>
    <row r="2736" spans="8:19" x14ac:dyDescent="0.25">
      <c r="H2736" s="29"/>
      <c r="R2736" s="29"/>
      <c r="S2736" s="29"/>
    </row>
    <row r="2737" spans="8:19" x14ac:dyDescent="0.25">
      <c r="H2737" s="29"/>
      <c r="R2737" s="29"/>
    </row>
    <row r="2738" spans="8:19" x14ac:dyDescent="0.25">
      <c r="H2738" s="29"/>
      <c r="R2738" s="29"/>
    </row>
    <row r="2739" spans="8:19" x14ac:dyDescent="0.25">
      <c r="H2739" s="29"/>
      <c r="P2739" s="29"/>
      <c r="R2739" s="29"/>
      <c r="S2739" s="29"/>
    </row>
    <row r="2740" spans="8:19" x14ac:dyDescent="0.25">
      <c r="H2740" s="29"/>
      <c r="R2740" s="29"/>
    </row>
    <row r="2741" spans="8:19" x14ac:dyDescent="0.25">
      <c r="H2741" s="29"/>
      <c r="R2741" s="29"/>
    </row>
    <row r="2742" spans="8:19" x14ac:dyDescent="0.25">
      <c r="H2742" s="29"/>
      <c r="R2742" s="29"/>
    </row>
    <row r="2743" spans="8:19" x14ac:dyDescent="0.25">
      <c r="H2743" s="29"/>
      <c r="R2743" s="29"/>
      <c r="S2743" s="29"/>
    </row>
    <row r="2744" spans="8:19" x14ac:dyDescent="0.25">
      <c r="H2744" s="29"/>
      <c r="R2744" s="29"/>
    </row>
    <row r="2745" spans="8:19" x14ac:dyDescent="0.25">
      <c r="H2745" s="29"/>
      <c r="P2745" s="29"/>
      <c r="R2745" s="29"/>
    </row>
    <row r="2746" spans="8:19" x14ac:dyDescent="0.25">
      <c r="H2746" s="29"/>
      <c r="R2746" s="29"/>
    </row>
    <row r="2747" spans="8:19" x14ac:dyDescent="0.25">
      <c r="H2747" s="29"/>
      <c r="R2747" s="29"/>
      <c r="S2747" s="29"/>
    </row>
    <row r="2748" spans="8:19" x14ac:dyDescent="0.25">
      <c r="H2748" s="29"/>
      <c r="R2748" s="29"/>
    </row>
    <row r="2749" spans="8:19" x14ac:dyDescent="0.25">
      <c r="H2749" s="29"/>
      <c r="P2749" s="29"/>
      <c r="R2749" s="29"/>
    </row>
    <row r="2750" spans="8:19" x14ac:dyDescent="0.25">
      <c r="H2750" s="29"/>
      <c r="R2750" s="29"/>
    </row>
    <row r="2751" spans="8:19" x14ac:dyDescent="0.25">
      <c r="H2751" s="29"/>
      <c r="P2751" s="29"/>
      <c r="R2751" s="29"/>
    </row>
    <row r="2752" spans="8:19" x14ac:dyDescent="0.25">
      <c r="H2752" s="29"/>
      <c r="R2752" s="29"/>
    </row>
    <row r="2753" spans="8:19" x14ac:dyDescent="0.25">
      <c r="H2753" s="29"/>
      <c r="R2753" s="29"/>
      <c r="S2753" s="29"/>
    </row>
    <row r="2754" spans="8:19" x14ac:dyDescent="0.25">
      <c r="H2754" s="29"/>
      <c r="R2754" s="29"/>
    </row>
    <row r="2755" spans="8:19" x14ac:dyDescent="0.25">
      <c r="H2755" s="29"/>
      <c r="R2755" s="29"/>
      <c r="S2755" s="29"/>
    </row>
    <row r="2756" spans="8:19" x14ac:dyDescent="0.25">
      <c r="H2756" s="29"/>
      <c r="R2756" s="29"/>
      <c r="S2756" s="29"/>
    </row>
    <row r="2757" spans="8:19" x14ac:dyDescent="0.25">
      <c r="H2757" s="29"/>
      <c r="R2757" s="29"/>
    </row>
    <row r="2758" spans="8:19" x14ac:dyDescent="0.25">
      <c r="H2758" s="29"/>
      <c r="R2758" s="29"/>
      <c r="S2758" s="29"/>
    </row>
    <row r="2759" spans="8:19" x14ac:dyDescent="0.25">
      <c r="H2759" s="29"/>
      <c r="R2759" s="29"/>
    </row>
    <row r="2760" spans="8:19" x14ac:dyDescent="0.25">
      <c r="H2760" s="29"/>
      <c r="R2760" s="29"/>
    </row>
    <row r="2761" spans="8:19" x14ac:dyDescent="0.25">
      <c r="H2761" s="29"/>
      <c r="R2761" s="29"/>
    </row>
    <row r="2762" spans="8:19" x14ac:dyDescent="0.25">
      <c r="H2762" s="29"/>
      <c r="R2762" s="29"/>
    </row>
    <row r="2763" spans="8:19" x14ac:dyDescent="0.25">
      <c r="H2763" s="29"/>
      <c r="R2763" s="29"/>
    </row>
    <row r="2764" spans="8:19" x14ac:dyDescent="0.25">
      <c r="H2764" s="29"/>
      <c r="R2764" s="29"/>
    </row>
    <row r="2765" spans="8:19" x14ac:dyDescent="0.25">
      <c r="H2765" s="29"/>
      <c r="R2765" s="29"/>
    </row>
    <row r="2766" spans="8:19" x14ac:dyDescent="0.25">
      <c r="H2766" s="29"/>
      <c r="R2766" s="29"/>
      <c r="S2766" s="29"/>
    </row>
    <row r="2767" spans="8:19" x14ac:dyDescent="0.25">
      <c r="H2767" s="29"/>
      <c r="R2767" s="29"/>
    </row>
    <row r="2768" spans="8:19" x14ac:dyDescent="0.25">
      <c r="H2768" s="29"/>
      <c r="R2768" s="29"/>
    </row>
    <row r="2769" spans="8:28" x14ac:dyDescent="0.25">
      <c r="H2769" s="29"/>
      <c r="R2769" s="29"/>
    </row>
    <row r="2770" spans="8:28" x14ac:dyDescent="0.25">
      <c r="H2770" s="29"/>
      <c r="R2770" s="29"/>
      <c r="S2770" s="29"/>
    </row>
    <row r="2771" spans="8:28" x14ac:dyDescent="0.25">
      <c r="H2771" s="29"/>
      <c r="R2771" s="29"/>
      <c r="S2771" s="29"/>
    </row>
    <row r="2772" spans="8:28" x14ac:dyDescent="0.25">
      <c r="H2772" s="29"/>
      <c r="R2772" s="29"/>
    </row>
    <row r="2773" spans="8:28" x14ac:dyDescent="0.25">
      <c r="H2773" s="29"/>
      <c r="R2773" s="29"/>
    </row>
    <row r="2774" spans="8:28" x14ac:dyDescent="0.25">
      <c r="H2774" s="29"/>
      <c r="R2774" s="29"/>
      <c r="S2774" s="29"/>
    </row>
    <row r="2775" spans="8:28" x14ac:dyDescent="0.25">
      <c r="H2775" s="29"/>
      <c r="R2775" s="29"/>
    </row>
    <row r="2776" spans="8:28" x14ac:dyDescent="0.25">
      <c r="H2776" s="29"/>
      <c r="R2776" s="29"/>
    </row>
    <row r="2777" spans="8:28" x14ac:dyDescent="0.25">
      <c r="H2777" s="29"/>
      <c r="R2777" s="29"/>
    </row>
    <row r="2778" spans="8:28" x14ac:dyDescent="0.25">
      <c r="H2778" s="29"/>
      <c r="R2778" s="29"/>
    </row>
    <row r="2779" spans="8:28" x14ac:dyDescent="0.25">
      <c r="H2779" s="29"/>
      <c r="R2779" s="29"/>
    </row>
    <row r="2780" spans="8:28" x14ac:dyDescent="0.25">
      <c r="H2780" s="29"/>
      <c r="R2780" s="29"/>
    </row>
    <row r="2781" spans="8:28" x14ac:dyDescent="0.25">
      <c r="H2781" s="29"/>
      <c r="R2781" s="29"/>
    </row>
    <row r="2782" spans="8:28" x14ac:dyDescent="0.25">
      <c r="H2782" s="29"/>
      <c r="R2782" s="29"/>
    </row>
    <row r="2783" spans="8:28" x14ac:dyDescent="0.25">
      <c r="H2783" s="29"/>
      <c r="R2783" s="29"/>
      <c r="S2783" s="29"/>
      <c r="AB2783" s="29"/>
    </row>
    <row r="2784" spans="8:28" x14ac:dyDescent="0.25">
      <c r="H2784" s="29"/>
      <c r="R2784" s="29"/>
    </row>
    <row r="2785" spans="8:19" x14ac:dyDescent="0.25">
      <c r="H2785" s="29"/>
      <c r="R2785" s="29"/>
    </row>
    <row r="2786" spans="8:19" x14ac:dyDescent="0.25">
      <c r="H2786" s="29"/>
      <c r="R2786" s="29"/>
      <c r="S2786" s="29"/>
    </row>
    <row r="2787" spans="8:19" x14ac:dyDescent="0.25">
      <c r="H2787" s="29"/>
      <c r="R2787" s="29"/>
    </row>
    <row r="2788" spans="8:19" x14ac:dyDescent="0.25">
      <c r="H2788" s="29"/>
      <c r="R2788" s="29"/>
    </row>
    <row r="2789" spans="8:19" x14ac:dyDescent="0.25">
      <c r="H2789" s="29"/>
      <c r="R2789" s="29"/>
      <c r="S2789" s="29"/>
    </row>
    <row r="2790" spans="8:19" x14ac:dyDescent="0.25">
      <c r="H2790" s="29"/>
      <c r="R2790" s="29"/>
    </row>
    <row r="2791" spans="8:19" x14ac:dyDescent="0.25">
      <c r="H2791" s="29"/>
      <c r="R2791" s="29"/>
    </row>
    <row r="2792" spans="8:19" x14ac:dyDescent="0.25">
      <c r="H2792" s="29"/>
      <c r="R2792" s="29"/>
    </row>
    <row r="2793" spans="8:19" x14ac:dyDescent="0.25">
      <c r="H2793" s="29"/>
      <c r="R2793" s="29"/>
      <c r="S2793" s="29"/>
    </row>
    <row r="2794" spans="8:19" x14ac:dyDescent="0.25">
      <c r="H2794" s="29"/>
      <c r="R2794" s="29"/>
      <c r="S2794" s="29"/>
    </row>
    <row r="2795" spans="8:19" x14ac:dyDescent="0.25">
      <c r="H2795" s="29"/>
      <c r="R2795" s="29"/>
      <c r="S2795" s="29"/>
    </row>
    <row r="2796" spans="8:19" x14ac:dyDescent="0.25">
      <c r="H2796" s="29"/>
      <c r="R2796" s="29"/>
    </row>
    <row r="2797" spans="8:19" x14ac:dyDescent="0.25">
      <c r="H2797" s="29"/>
      <c r="R2797" s="29"/>
    </row>
    <row r="2798" spans="8:19" x14ac:dyDescent="0.25">
      <c r="H2798" s="29"/>
      <c r="R2798" s="29"/>
    </row>
    <row r="2799" spans="8:19" x14ac:dyDescent="0.25">
      <c r="H2799" s="29"/>
      <c r="R2799" s="29"/>
    </row>
    <row r="2800" spans="8:19" x14ac:dyDescent="0.25">
      <c r="H2800" s="29"/>
      <c r="R2800" s="29"/>
      <c r="S2800" s="29"/>
    </row>
    <row r="2801" spans="8:19" x14ac:dyDescent="0.25">
      <c r="H2801" s="29"/>
      <c r="R2801" s="29"/>
      <c r="S2801" s="29"/>
    </row>
    <row r="2802" spans="8:19" x14ac:dyDescent="0.25">
      <c r="H2802" s="29"/>
      <c r="R2802" s="29"/>
    </row>
    <row r="2803" spans="8:19" x14ac:dyDescent="0.25">
      <c r="H2803" s="29"/>
      <c r="R2803" s="29"/>
    </row>
    <row r="2804" spans="8:19" x14ac:dyDescent="0.25">
      <c r="H2804" s="29"/>
      <c r="R2804" s="29"/>
    </row>
    <row r="2805" spans="8:19" x14ac:dyDescent="0.25">
      <c r="H2805" s="29"/>
      <c r="R2805" s="29"/>
    </row>
    <row r="2806" spans="8:19" x14ac:dyDescent="0.25">
      <c r="H2806" s="29"/>
      <c r="R2806" s="29"/>
    </row>
    <row r="2807" spans="8:19" x14ac:dyDescent="0.25">
      <c r="H2807" s="29"/>
      <c r="R2807" s="29"/>
      <c r="S2807" s="29"/>
    </row>
    <row r="2808" spans="8:19" x14ac:dyDescent="0.25">
      <c r="H2808" s="29"/>
      <c r="R2808" s="29"/>
    </row>
    <row r="2809" spans="8:19" x14ac:dyDescent="0.25">
      <c r="H2809" s="29"/>
      <c r="R2809" s="29"/>
    </row>
    <row r="2810" spans="8:19" x14ac:dyDescent="0.25">
      <c r="H2810" s="29"/>
      <c r="R2810" s="29"/>
    </row>
    <row r="2811" spans="8:19" x14ac:dyDescent="0.25">
      <c r="H2811" s="29"/>
      <c r="R2811" s="29"/>
    </row>
    <row r="2812" spans="8:19" x14ac:dyDescent="0.25">
      <c r="H2812" s="29"/>
      <c r="R2812" s="29"/>
    </row>
    <row r="2813" spans="8:19" x14ac:dyDescent="0.25">
      <c r="H2813" s="29"/>
      <c r="R2813" s="29"/>
    </row>
    <row r="2814" spans="8:19" x14ac:dyDescent="0.25">
      <c r="H2814" s="29"/>
      <c r="R2814" s="29"/>
      <c r="S2814" s="29"/>
    </row>
    <row r="2815" spans="8:19" x14ac:dyDescent="0.25">
      <c r="H2815" s="29"/>
      <c r="R2815" s="29"/>
      <c r="S2815" s="29"/>
    </row>
    <row r="2816" spans="8:19" x14ac:dyDescent="0.25">
      <c r="H2816" s="29"/>
      <c r="R2816" s="29"/>
      <c r="S2816" s="29"/>
    </row>
    <row r="2817" spans="8:19" x14ac:dyDescent="0.25">
      <c r="H2817" s="29"/>
      <c r="R2817" s="29"/>
      <c r="S2817" s="29"/>
    </row>
    <row r="2818" spans="8:19" x14ac:dyDescent="0.25">
      <c r="H2818" s="29"/>
      <c r="R2818" s="29"/>
    </row>
    <row r="2819" spans="8:19" x14ac:dyDescent="0.25">
      <c r="H2819" s="29"/>
      <c r="R2819" s="29"/>
    </row>
    <row r="2820" spans="8:19" x14ac:dyDescent="0.25">
      <c r="H2820" s="29"/>
      <c r="R2820" s="29"/>
      <c r="S2820" s="29"/>
    </row>
    <row r="2821" spans="8:19" x14ac:dyDescent="0.25">
      <c r="H2821" s="29"/>
      <c r="R2821" s="29"/>
    </row>
    <row r="2822" spans="8:19" x14ac:dyDescent="0.25">
      <c r="H2822" s="29"/>
      <c r="R2822" s="29"/>
    </row>
    <row r="2823" spans="8:19" x14ac:dyDescent="0.25">
      <c r="H2823" s="29"/>
      <c r="R2823" s="29"/>
    </row>
    <row r="2824" spans="8:19" x14ac:dyDescent="0.25">
      <c r="H2824" s="29"/>
      <c r="P2824" s="29"/>
      <c r="R2824" s="29"/>
      <c r="S2824" s="29"/>
    </row>
    <row r="2825" spans="8:19" x14ac:dyDescent="0.25">
      <c r="H2825" s="29"/>
      <c r="R2825" s="29"/>
    </row>
    <row r="2826" spans="8:19" x14ac:dyDescent="0.25">
      <c r="H2826" s="29"/>
      <c r="R2826" s="29"/>
    </row>
    <row r="2827" spans="8:19" x14ac:dyDescent="0.25">
      <c r="H2827" s="29"/>
      <c r="R2827" s="29"/>
    </row>
    <row r="2828" spans="8:19" x14ac:dyDescent="0.25">
      <c r="H2828" s="29"/>
      <c r="R2828" s="29"/>
    </row>
    <row r="2829" spans="8:19" x14ac:dyDescent="0.25">
      <c r="H2829" s="29"/>
      <c r="P2829" s="29"/>
      <c r="R2829" s="29"/>
      <c r="S2829" s="29"/>
    </row>
    <row r="2830" spans="8:19" x14ac:dyDescent="0.25">
      <c r="H2830" s="29"/>
      <c r="R2830" s="29"/>
      <c r="S2830" s="29"/>
    </row>
    <row r="2831" spans="8:19" x14ac:dyDescent="0.25">
      <c r="H2831" s="29"/>
      <c r="P2831" s="29"/>
      <c r="R2831" s="29"/>
      <c r="S2831" s="29"/>
    </row>
    <row r="2832" spans="8:19" x14ac:dyDescent="0.25">
      <c r="H2832" s="29"/>
      <c r="R2832" s="29"/>
    </row>
    <row r="2833" spans="8:19" x14ac:dyDescent="0.25">
      <c r="H2833" s="29"/>
      <c r="R2833" s="29"/>
    </row>
    <row r="2834" spans="8:19" x14ac:dyDescent="0.25">
      <c r="H2834" s="29"/>
      <c r="R2834" s="29"/>
    </row>
    <row r="2835" spans="8:19" x14ac:dyDescent="0.25">
      <c r="H2835" s="29"/>
      <c r="R2835" s="29"/>
    </row>
    <row r="2836" spans="8:19" x14ac:dyDescent="0.25">
      <c r="H2836" s="29"/>
      <c r="R2836" s="29"/>
    </row>
    <row r="2837" spans="8:19" x14ac:dyDescent="0.25">
      <c r="H2837" s="29"/>
      <c r="R2837" s="29"/>
      <c r="S2837" s="29"/>
    </row>
    <row r="2838" spans="8:19" x14ac:dyDescent="0.25">
      <c r="H2838" s="29"/>
      <c r="R2838" s="29"/>
    </row>
    <row r="2839" spans="8:19" x14ac:dyDescent="0.25">
      <c r="H2839" s="29"/>
      <c r="R2839" s="29"/>
    </row>
    <row r="2840" spans="8:19" x14ac:dyDescent="0.25">
      <c r="H2840" s="29"/>
      <c r="R2840" s="29"/>
    </row>
    <row r="2841" spans="8:19" x14ac:dyDescent="0.25">
      <c r="H2841" s="29"/>
      <c r="R2841" s="29"/>
    </row>
    <row r="2842" spans="8:19" x14ac:dyDescent="0.25">
      <c r="H2842" s="29"/>
      <c r="R2842" s="29"/>
    </row>
    <row r="2843" spans="8:19" x14ac:dyDescent="0.25">
      <c r="H2843" s="29"/>
      <c r="R2843" s="29"/>
    </row>
    <row r="2844" spans="8:19" x14ac:dyDescent="0.25">
      <c r="H2844" s="29"/>
      <c r="R2844" s="29"/>
    </row>
    <row r="2845" spans="8:19" x14ac:dyDescent="0.25">
      <c r="H2845" s="29"/>
      <c r="R2845" s="29"/>
      <c r="S2845" s="29"/>
    </row>
    <row r="2846" spans="8:19" x14ac:dyDescent="0.25">
      <c r="H2846" s="29"/>
      <c r="R2846" s="29"/>
      <c r="S2846" s="29"/>
    </row>
    <row r="2847" spans="8:19" x14ac:dyDescent="0.25">
      <c r="H2847" s="29"/>
      <c r="P2847" s="29"/>
      <c r="R2847" s="29"/>
    </row>
    <row r="2848" spans="8:19" x14ac:dyDescent="0.25">
      <c r="H2848" s="29"/>
      <c r="P2848" s="29"/>
      <c r="R2848" s="29"/>
    </row>
    <row r="2849" spans="8:19" x14ac:dyDescent="0.25">
      <c r="H2849" s="29"/>
      <c r="R2849" s="29"/>
    </row>
    <row r="2850" spans="8:19" x14ac:dyDescent="0.25">
      <c r="H2850" s="29"/>
      <c r="R2850" s="29"/>
    </row>
    <row r="2851" spans="8:19" x14ac:dyDescent="0.25">
      <c r="H2851" s="29"/>
      <c r="R2851" s="29"/>
      <c r="S2851" s="29"/>
    </row>
    <row r="2852" spans="8:19" x14ac:dyDescent="0.25">
      <c r="H2852" s="29"/>
      <c r="R2852" s="29"/>
      <c r="S2852" s="29"/>
    </row>
    <row r="2853" spans="8:19" x14ac:dyDescent="0.25">
      <c r="H2853" s="29"/>
      <c r="R2853" s="29"/>
    </row>
    <row r="2854" spans="8:19" x14ac:dyDescent="0.25">
      <c r="H2854" s="29"/>
      <c r="R2854" s="29"/>
    </row>
    <row r="2855" spans="8:19" x14ac:dyDescent="0.25">
      <c r="H2855" s="29"/>
      <c r="R2855" s="29"/>
    </row>
    <row r="2856" spans="8:19" x14ac:dyDescent="0.25">
      <c r="H2856" s="29"/>
      <c r="R2856" s="29"/>
      <c r="S2856" s="29"/>
    </row>
    <row r="2857" spans="8:19" x14ac:dyDescent="0.25">
      <c r="H2857" s="29"/>
      <c r="R2857" s="29"/>
    </row>
    <row r="2858" spans="8:19" x14ac:dyDescent="0.25">
      <c r="H2858" s="29"/>
      <c r="R2858" s="29"/>
    </row>
    <row r="2859" spans="8:19" x14ac:dyDescent="0.25">
      <c r="H2859" s="29"/>
      <c r="R2859" s="29"/>
    </row>
    <row r="2860" spans="8:19" x14ac:dyDescent="0.25">
      <c r="H2860" s="29"/>
      <c r="R2860" s="29"/>
      <c r="S2860" s="29"/>
    </row>
    <row r="2861" spans="8:19" x14ac:dyDescent="0.25">
      <c r="H2861" s="29"/>
      <c r="R2861" s="29"/>
      <c r="S2861" s="29"/>
    </row>
    <row r="2862" spans="8:19" x14ac:dyDescent="0.25">
      <c r="H2862" s="29"/>
      <c r="R2862" s="29"/>
    </row>
    <row r="2863" spans="8:19" x14ac:dyDescent="0.25">
      <c r="H2863" s="29"/>
      <c r="R2863" s="29"/>
    </row>
    <row r="2864" spans="8:19" x14ac:dyDescent="0.25">
      <c r="H2864" s="29"/>
      <c r="R2864" s="29"/>
    </row>
    <row r="2865" spans="8:19" x14ac:dyDescent="0.25">
      <c r="H2865" s="29"/>
      <c r="R2865" s="29"/>
      <c r="S2865" s="29"/>
    </row>
    <row r="2866" spans="8:19" x14ac:dyDescent="0.25">
      <c r="H2866" s="29"/>
      <c r="R2866" s="29"/>
      <c r="S2866" s="29"/>
    </row>
    <row r="2867" spans="8:19" x14ac:dyDescent="0.25">
      <c r="H2867" s="29"/>
      <c r="R2867" s="29"/>
    </row>
    <row r="2868" spans="8:19" x14ac:dyDescent="0.25">
      <c r="H2868" s="29"/>
      <c r="R2868" s="29"/>
    </row>
    <row r="2869" spans="8:19" x14ac:dyDescent="0.25">
      <c r="H2869" s="29"/>
      <c r="R2869" s="29"/>
      <c r="S2869" s="29"/>
    </row>
    <row r="2870" spans="8:19" x14ac:dyDescent="0.25">
      <c r="H2870" s="29"/>
      <c r="R2870" s="29"/>
      <c r="S2870" s="29"/>
    </row>
    <row r="2871" spans="8:19" x14ac:dyDescent="0.25">
      <c r="H2871" s="29"/>
      <c r="P2871" s="29"/>
      <c r="R2871" s="29"/>
    </row>
    <row r="2872" spans="8:19" x14ac:dyDescent="0.25">
      <c r="H2872" s="29"/>
      <c r="R2872" s="29"/>
    </row>
    <row r="2873" spans="8:19" x14ac:dyDescent="0.25">
      <c r="H2873" s="29"/>
      <c r="R2873" s="29"/>
    </row>
    <row r="2874" spans="8:19" x14ac:dyDescent="0.25">
      <c r="H2874" s="29"/>
      <c r="R2874" s="29"/>
    </row>
    <row r="2875" spans="8:19" x14ac:dyDescent="0.25">
      <c r="H2875" s="29"/>
      <c r="R2875" s="29"/>
    </row>
    <row r="2876" spans="8:19" x14ac:dyDescent="0.25">
      <c r="H2876" s="29"/>
      <c r="R2876" s="29"/>
    </row>
    <row r="2877" spans="8:19" x14ac:dyDescent="0.25">
      <c r="H2877" s="29"/>
      <c r="R2877" s="29"/>
    </row>
    <row r="2878" spans="8:19" x14ac:dyDescent="0.25">
      <c r="H2878" s="29"/>
      <c r="R2878" s="29"/>
      <c r="S2878" s="29"/>
    </row>
    <row r="2879" spans="8:19" x14ac:dyDescent="0.25">
      <c r="H2879" s="29"/>
      <c r="R2879" s="29"/>
    </row>
    <row r="2880" spans="8:19" x14ac:dyDescent="0.25">
      <c r="H2880" s="29"/>
      <c r="R2880" s="29"/>
    </row>
    <row r="2881" spans="8:18" x14ac:dyDescent="0.25">
      <c r="H2881" s="29"/>
      <c r="R2881" s="29"/>
    </row>
    <row r="2882" spans="8:18" x14ac:dyDescent="0.25">
      <c r="H2882" s="29"/>
      <c r="R2882" s="29"/>
    </row>
    <row r="2883" spans="8:18" x14ac:dyDescent="0.25">
      <c r="H2883" s="29"/>
      <c r="R2883" s="29"/>
    </row>
    <row r="2884" spans="8:18" x14ac:dyDescent="0.25">
      <c r="H2884" s="29"/>
      <c r="R2884" s="29"/>
    </row>
    <row r="2885" spans="8:18" x14ac:dyDescent="0.25">
      <c r="H2885" s="29"/>
      <c r="R2885" s="29"/>
    </row>
    <row r="2886" spans="8:18" x14ac:dyDescent="0.25">
      <c r="H2886" s="29"/>
      <c r="R2886" s="29"/>
    </row>
    <row r="2887" spans="8:18" x14ac:dyDescent="0.25">
      <c r="H2887" s="29"/>
      <c r="R2887" s="29"/>
    </row>
    <row r="2888" spans="8:18" x14ac:dyDescent="0.25">
      <c r="H2888" s="29"/>
      <c r="R2888" s="29"/>
    </row>
    <row r="2889" spans="8:18" x14ac:dyDescent="0.25">
      <c r="H2889" s="29"/>
      <c r="R2889" s="29"/>
    </row>
    <row r="2890" spans="8:18" x14ac:dyDescent="0.25">
      <c r="H2890" s="29"/>
      <c r="R2890" s="29"/>
    </row>
    <row r="2891" spans="8:18" x14ac:dyDescent="0.25">
      <c r="H2891" s="29"/>
      <c r="R2891" s="29"/>
    </row>
    <row r="2892" spans="8:18" x14ac:dyDescent="0.25">
      <c r="H2892" s="29"/>
      <c r="R2892" s="29"/>
    </row>
    <row r="2893" spans="8:18" x14ac:dyDescent="0.25">
      <c r="H2893" s="29"/>
      <c r="R2893" s="29"/>
    </row>
    <row r="2894" spans="8:18" x14ac:dyDescent="0.25">
      <c r="H2894" s="29"/>
      <c r="R2894" s="29"/>
    </row>
    <row r="2895" spans="8:18" x14ac:dyDescent="0.25">
      <c r="H2895" s="29"/>
      <c r="R2895" s="29"/>
    </row>
    <row r="2896" spans="8:18" x14ac:dyDescent="0.25">
      <c r="H2896" s="29"/>
      <c r="R2896" s="29"/>
    </row>
    <row r="2897" spans="8:19" x14ac:dyDescent="0.25">
      <c r="H2897" s="29"/>
      <c r="R2897" s="29"/>
      <c r="S2897" s="29"/>
    </row>
    <row r="2898" spans="8:19" x14ac:dyDescent="0.25">
      <c r="H2898" s="29"/>
      <c r="R2898" s="29"/>
    </row>
    <row r="2899" spans="8:19" x14ac:dyDescent="0.25">
      <c r="H2899" s="29"/>
      <c r="R2899" s="29"/>
    </row>
    <row r="2900" spans="8:19" x14ac:dyDescent="0.25">
      <c r="H2900" s="29"/>
      <c r="R2900" s="29"/>
    </row>
    <row r="2901" spans="8:19" x14ac:dyDescent="0.25">
      <c r="H2901" s="29"/>
      <c r="R2901" s="29"/>
    </row>
    <row r="2902" spans="8:19" x14ac:dyDescent="0.25">
      <c r="H2902" s="29"/>
      <c r="R2902" s="29"/>
    </row>
    <row r="2903" spans="8:19" x14ac:dyDescent="0.25">
      <c r="H2903" s="29"/>
      <c r="R2903" s="29"/>
    </row>
    <row r="2904" spans="8:19" x14ac:dyDescent="0.25">
      <c r="H2904" s="29"/>
      <c r="R2904" s="29"/>
    </row>
    <row r="2905" spans="8:19" x14ac:dyDescent="0.25">
      <c r="H2905" s="29"/>
      <c r="R2905" s="29"/>
    </row>
    <row r="2906" spans="8:19" x14ac:dyDescent="0.25">
      <c r="H2906" s="29"/>
      <c r="R2906" s="29"/>
      <c r="S2906" s="29"/>
    </row>
    <row r="2907" spans="8:19" x14ac:dyDescent="0.25">
      <c r="H2907" s="29"/>
      <c r="R2907" s="29"/>
      <c r="S2907" s="29"/>
    </row>
    <row r="2908" spans="8:19" x14ac:dyDescent="0.25">
      <c r="H2908" s="29"/>
      <c r="P2908" s="29"/>
      <c r="R2908" s="29"/>
    </row>
    <row r="2909" spans="8:19" x14ac:dyDescent="0.25">
      <c r="H2909" s="29"/>
      <c r="R2909" s="29"/>
      <c r="S2909" s="29"/>
    </row>
    <row r="2910" spans="8:19" x14ac:dyDescent="0.25">
      <c r="H2910" s="29"/>
      <c r="R2910" s="29"/>
    </row>
    <row r="2911" spans="8:19" x14ac:dyDescent="0.25">
      <c r="H2911" s="29"/>
      <c r="R2911" s="29"/>
    </row>
    <row r="2912" spans="8:19" x14ac:dyDescent="0.25">
      <c r="H2912" s="29"/>
      <c r="R2912" s="29"/>
    </row>
    <row r="2913" spans="8:19" x14ac:dyDescent="0.25">
      <c r="H2913" s="29"/>
      <c r="R2913" s="29"/>
      <c r="S2913" s="29"/>
    </row>
    <row r="2914" spans="8:19" x14ac:dyDescent="0.25">
      <c r="H2914" s="29"/>
      <c r="R2914" s="29"/>
    </row>
    <row r="2915" spans="8:19" x14ac:dyDescent="0.25">
      <c r="H2915" s="29"/>
      <c r="R2915" s="29"/>
    </row>
    <row r="2916" spans="8:19" x14ac:dyDescent="0.25">
      <c r="H2916" s="29"/>
      <c r="R2916" s="29"/>
    </row>
    <row r="2917" spans="8:19" x14ac:dyDescent="0.25">
      <c r="H2917" s="29"/>
      <c r="R2917" s="29"/>
    </row>
    <row r="2918" spans="8:19" x14ac:dyDescent="0.25">
      <c r="H2918" s="29"/>
      <c r="R2918" s="29"/>
      <c r="S2918" s="29"/>
    </row>
    <row r="2919" spans="8:19" x14ac:dyDescent="0.25">
      <c r="H2919" s="29"/>
      <c r="R2919" s="29"/>
    </row>
    <row r="2920" spans="8:19" x14ac:dyDescent="0.25">
      <c r="H2920" s="29"/>
      <c r="R2920" s="29"/>
    </row>
    <row r="2921" spans="8:19" x14ac:dyDescent="0.25">
      <c r="H2921" s="29"/>
      <c r="R2921" s="29"/>
    </row>
    <row r="2922" spans="8:19" x14ac:dyDescent="0.25">
      <c r="H2922" s="29"/>
      <c r="P2922" s="29"/>
      <c r="R2922" s="29"/>
    </row>
    <row r="2923" spans="8:19" x14ac:dyDescent="0.25">
      <c r="H2923" s="29"/>
      <c r="R2923" s="29"/>
    </row>
    <row r="2924" spans="8:19" x14ac:dyDescent="0.25">
      <c r="H2924" s="29"/>
      <c r="R2924" s="29"/>
    </row>
    <row r="2925" spans="8:19" x14ac:dyDescent="0.25">
      <c r="H2925" s="29"/>
      <c r="R2925" s="29"/>
    </row>
    <row r="2926" spans="8:19" x14ac:dyDescent="0.25">
      <c r="H2926" s="29"/>
      <c r="R2926" s="29"/>
    </row>
    <row r="2927" spans="8:19" x14ac:dyDescent="0.25">
      <c r="H2927" s="29"/>
      <c r="P2927" s="29"/>
      <c r="R2927" s="29"/>
    </row>
    <row r="2928" spans="8:19" x14ac:dyDescent="0.25">
      <c r="H2928" s="29"/>
      <c r="R2928" s="29"/>
    </row>
    <row r="2929" spans="8:19" x14ac:dyDescent="0.25">
      <c r="H2929" s="29"/>
      <c r="R2929" s="29"/>
    </row>
    <row r="2930" spans="8:19" x14ac:dyDescent="0.25">
      <c r="H2930" s="29"/>
      <c r="P2930" s="29"/>
      <c r="R2930" s="29"/>
    </row>
    <row r="2931" spans="8:19" x14ac:dyDescent="0.25">
      <c r="H2931" s="29"/>
      <c r="R2931" s="29"/>
    </row>
    <row r="2932" spans="8:19" x14ac:dyDescent="0.25">
      <c r="H2932" s="29"/>
      <c r="R2932" s="29"/>
    </row>
    <row r="2933" spans="8:19" x14ac:dyDescent="0.25">
      <c r="H2933" s="29"/>
      <c r="R2933" s="29"/>
      <c r="S2933" s="29"/>
    </row>
    <row r="2934" spans="8:19" x14ac:dyDescent="0.25">
      <c r="H2934" s="29"/>
      <c r="R2934" s="29"/>
    </row>
    <row r="2935" spans="8:19" x14ac:dyDescent="0.25">
      <c r="H2935" s="29"/>
      <c r="R2935" s="29"/>
    </row>
    <row r="2936" spans="8:19" x14ac:dyDescent="0.25">
      <c r="H2936" s="29"/>
      <c r="R2936" s="29"/>
    </row>
    <row r="2937" spans="8:19" x14ac:dyDescent="0.25">
      <c r="H2937" s="29"/>
      <c r="R2937" s="29"/>
      <c r="S2937" s="29"/>
    </row>
    <row r="2938" spans="8:19" x14ac:dyDescent="0.25">
      <c r="H2938" s="29"/>
      <c r="R2938" s="29"/>
    </row>
    <row r="2939" spans="8:19" x14ac:dyDescent="0.25">
      <c r="H2939" s="29"/>
      <c r="R2939" s="29"/>
    </row>
    <row r="2940" spans="8:19" x14ac:dyDescent="0.25">
      <c r="H2940" s="29"/>
      <c r="R2940" s="29"/>
    </row>
    <row r="2941" spans="8:19" x14ac:dyDescent="0.25">
      <c r="H2941" s="29"/>
      <c r="R2941" s="29"/>
      <c r="S2941" s="29"/>
    </row>
    <row r="2942" spans="8:19" x14ac:dyDescent="0.25">
      <c r="H2942" s="29"/>
      <c r="R2942" s="29"/>
      <c r="S2942" s="29"/>
    </row>
    <row r="2943" spans="8:19" x14ac:dyDescent="0.25">
      <c r="H2943" s="29"/>
      <c r="P2943" s="29"/>
      <c r="R2943" s="29"/>
      <c r="S2943" s="29"/>
    </row>
    <row r="2944" spans="8:19" x14ac:dyDescent="0.25">
      <c r="H2944" s="29"/>
      <c r="R2944" s="29"/>
      <c r="S2944" s="29"/>
    </row>
    <row r="2945" spans="8:19" x14ac:dyDescent="0.25">
      <c r="H2945" s="29"/>
      <c r="R2945" s="29"/>
    </row>
    <row r="2946" spans="8:19" x14ac:dyDescent="0.25">
      <c r="H2946" s="29"/>
      <c r="R2946" s="29"/>
    </row>
    <row r="2947" spans="8:19" x14ac:dyDescent="0.25">
      <c r="H2947" s="29"/>
      <c r="R2947" s="29"/>
    </row>
    <row r="2948" spans="8:19" x14ac:dyDescent="0.25">
      <c r="H2948" s="29"/>
      <c r="R2948" s="29"/>
    </row>
    <row r="2949" spans="8:19" x14ac:dyDescent="0.25">
      <c r="H2949" s="29"/>
      <c r="R2949" s="29"/>
    </row>
    <row r="2950" spans="8:19" x14ac:dyDescent="0.25">
      <c r="H2950" s="29"/>
      <c r="R2950" s="29"/>
    </row>
    <row r="2951" spans="8:19" x14ac:dyDescent="0.25">
      <c r="H2951" s="29"/>
      <c r="R2951" s="29"/>
      <c r="S2951" s="29"/>
    </row>
    <row r="2952" spans="8:19" x14ac:dyDescent="0.25">
      <c r="H2952" s="29"/>
      <c r="R2952" s="29"/>
      <c r="S2952" s="29"/>
    </row>
    <row r="2953" spans="8:19" x14ac:dyDescent="0.25">
      <c r="H2953" s="29"/>
      <c r="R2953" s="29"/>
      <c r="S2953" s="29"/>
    </row>
    <row r="2954" spans="8:19" x14ac:dyDescent="0.25">
      <c r="H2954" s="29"/>
      <c r="R2954" s="29"/>
    </row>
    <row r="2955" spans="8:19" x14ac:dyDescent="0.25">
      <c r="H2955" s="29"/>
      <c r="R2955" s="29"/>
    </row>
    <row r="2956" spans="8:19" x14ac:dyDescent="0.25">
      <c r="H2956" s="29"/>
      <c r="R2956" s="29"/>
    </row>
    <row r="2957" spans="8:19" x14ac:dyDescent="0.25">
      <c r="H2957" s="29"/>
      <c r="R2957" s="29"/>
    </row>
    <row r="2958" spans="8:19" x14ac:dyDescent="0.25">
      <c r="H2958" s="29"/>
      <c r="R2958" s="29"/>
      <c r="S2958" s="29"/>
    </row>
    <row r="2959" spans="8:19" x14ac:dyDescent="0.25">
      <c r="H2959" s="29"/>
      <c r="P2959" s="29"/>
      <c r="R2959" s="29"/>
    </row>
    <row r="2960" spans="8:19" x14ac:dyDescent="0.25">
      <c r="H2960" s="29"/>
      <c r="R2960" s="29"/>
    </row>
    <row r="2961" spans="8:19" x14ac:dyDescent="0.25">
      <c r="H2961" s="29"/>
      <c r="R2961" s="29"/>
      <c r="S2961" s="29"/>
    </row>
    <row r="2962" spans="8:19" x14ac:dyDescent="0.25">
      <c r="H2962" s="29"/>
      <c r="R2962" s="29"/>
    </row>
    <row r="2963" spans="8:19" x14ac:dyDescent="0.25">
      <c r="H2963" s="29"/>
      <c r="R2963" s="29"/>
      <c r="S2963" s="29"/>
    </row>
    <row r="2964" spans="8:19" x14ac:dyDescent="0.25">
      <c r="H2964" s="29"/>
      <c r="R2964" s="29"/>
    </row>
    <row r="2965" spans="8:19" x14ac:dyDescent="0.25">
      <c r="H2965" s="29"/>
      <c r="R2965" s="29"/>
      <c r="S2965" s="29"/>
    </row>
    <row r="2966" spans="8:19" x14ac:dyDescent="0.25">
      <c r="H2966" s="29"/>
      <c r="R2966" s="29"/>
    </row>
    <row r="2967" spans="8:19" x14ac:dyDescent="0.25">
      <c r="H2967" s="29"/>
      <c r="R2967" s="29"/>
    </row>
    <row r="2968" spans="8:19" x14ac:dyDescent="0.25">
      <c r="H2968" s="29"/>
      <c r="R2968" s="29"/>
    </row>
    <row r="2969" spans="8:19" x14ac:dyDescent="0.25">
      <c r="H2969" s="29"/>
      <c r="R2969" s="29"/>
    </row>
    <row r="2970" spans="8:19" x14ac:dyDescent="0.25">
      <c r="H2970" s="29"/>
      <c r="R2970" s="29"/>
      <c r="S2970" s="29"/>
    </row>
    <row r="2971" spans="8:19" x14ac:dyDescent="0.25">
      <c r="H2971" s="29"/>
      <c r="R2971" s="29"/>
    </row>
    <row r="2972" spans="8:19" x14ac:dyDescent="0.25">
      <c r="H2972" s="29"/>
      <c r="R2972" s="29"/>
    </row>
    <row r="2973" spans="8:19" x14ac:dyDescent="0.25">
      <c r="H2973" s="29"/>
      <c r="R2973" s="29"/>
    </row>
    <row r="2974" spans="8:19" x14ac:dyDescent="0.25">
      <c r="H2974" s="29"/>
      <c r="R2974" s="29"/>
    </row>
    <row r="2975" spans="8:19" x14ac:dyDescent="0.25">
      <c r="H2975" s="29"/>
      <c r="R2975" s="29"/>
    </row>
    <row r="2976" spans="8:19" x14ac:dyDescent="0.25">
      <c r="H2976" s="29"/>
      <c r="R2976" s="29"/>
    </row>
    <row r="2977" spans="8:19" x14ac:dyDescent="0.25">
      <c r="H2977" s="29"/>
      <c r="R2977" s="29"/>
      <c r="S2977" s="29"/>
    </row>
    <row r="2978" spans="8:19" x14ac:dyDescent="0.25">
      <c r="H2978" s="29"/>
      <c r="R2978" s="29"/>
    </row>
    <row r="2979" spans="8:19" x14ac:dyDescent="0.25">
      <c r="H2979" s="29"/>
      <c r="R2979" s="29"/>
      <c r="S2979" s="29"/>
    </row>
    <row r="2980" spans="8:19" x14ac:dyDescent="0.25">
      <c r="H2980" s="29"/>
      <c r="P2980" s="29"/>
      <c r="R2980" s="29"/>
    </row>
    <row r="2981" spans="8:19" x14ac:dyDescent="0.25">
      <c r="H2981" s="29"/>
      <c r="R2981" s="29"/>
      <c r="S2981" s="29"/>
    </row>
    <row r="2982" spans="8:19" x14ac:dyDescent="0.25">
      <c r="H2982" s="29"/>
      <c r="R2982" s="29"/>
    </row>
    <row r="2983" spans="8:19" x14ac:dyDescent="0.25">
      <c r="H2983" s="29"/>
      <c r="R2983" s="29"/>
      <c r="S2983" s="29"/>
    </row>
    <row r="2984" spans="8:19" x14ac:dyDescent="0.25">
      <c r="H2984" s="29"/>
      <c r="R2984" s="29"/>
      <c r="S2984" s="29"/>
    </row>
    <row r="2985" spans="8:19" x14ac:dyDescent="0.25">
      <c r="H2985" s="29"/>
      <c r="R2985" s="29"/>
      <c r="S2985" s="29"/>
    </row>
    <row r="2986" spans="8:19" x14ac:dyDescent="0.25">
      <c r="H2986" s="29"/>
      <c r="R2986" s="29"/>
    </row>
    <row r="2987" spans="8:19" x14ac:dyDescent="0.25">
      <c r="H2987" s="29"/>
      <c r="R2987" s="29"/>
    </row>
    <row r="2988" spans="8:19" x14ac:dyDescent="0.25">
      <c r="H2988" s="29"/>
      <c r="R2988" s="29"/>
    </row>
    <row r="2989" spans="8:19" x14ac:dyDescent="0.25">
      <c r="H2989" s="29"/>
      <c r="R2989" s="29"/>
    </row>
    <row r="2990" spans="8:19" x14ac:dyDescent="0.25">
      <c r="H2990" s="29"/>
      <c r="R2990" s="29"/>
    </row>
    <row r="2991" spans="8:19" x14ac:dyDescent="0.25">
      <c r="H2991" s="29"/>
      <c r="R2991" s="29"/>
    </row>
    <row r="2992" spans="8:19" x14ac:dyDescent="0.25">
      <c r="H2992" s="29"/>
      <c r="R2992" s="29"/>
    </row>
    <row r="2993" spans="8:19" x14ac:dyDescent="0.25">
      <c r="H2993" s="29"/>
      <c r="R2993" s="29"/>
    </row>
    <row r="2994" spans="8:19" x14ac:dyDescent="0.25">
      <c r="H2994" s="29"/>
      <c r="R2994" s="29"/>
    </row>
    <row r="2995" spans="8:19" x14ac:dyDescent="0.25">
      <c r="H2995" s="29"/>
      <c r="R2995" s="29"/>
    </row>
    <row r="2996" spans="8:19" x14ac:dyDescent="0.25">
      <c r="H2996" s="29"/>
      <c r="R2996" s="29"/>
    </row>
    <row r="2997" spans="8:19" x14ac:dyDescent="0.25">
      <c r="H2997" s="29"/>
      <c r="R2997" s="29"/>
    </row>
    <row r="2998" spans="8:19" x14ac:dyDescent="0.25">
      <c r="H2998" s="29"/>
      <c r="R2998" s="29"/>
    </row>
    <row r="2999" spans="8:19" x14ac:dyDescent="0.25">
      <c r="H2999" s="29"/>
      <c r="R2999" s="29"/>
    </row>
    <row r="3000" spans="8:19" x14ac:dyDescent="0.25">
      <c r="H3000" s="29"/>
      <c r="P3000" s="29"/>
      <c r="R3000" s="29"/>
      <c r="S3000" s="29"/>
    </row>
    <row r="3001" spans="8:19" x14ac:dyDescent="0.25">
      <c r="H3001" s="29"/>
      <c r="P3001" s="29"/>
      <c r="R3001" s="29"/>
      <c r="S3001" s="29"/>
    </row>
    <row r="3002" spans="8:19" x14ac:dyDescent="0.25">
      <c r="H3002" s="29"/>
      <c r="R3002" s="29"/>
    </row>
    <row r="3003" spans="8:19" x14ac:dyDescent="0.25">
      <c r="H3003" s="29"/>
      <c r="R3003" s="29"/>
    </row>
    <row r="3004" spans="8:19" x14ac:dyDescent="0.25">
      <c r="H3004" s="29"/>
      <c r="R3004" s="29"/>
    </row>
    <row r="3005" spans="8:19" x14ac:dyDescent="0.25">
      <c r="H3005" s="29"/>
      <c r="R3005" s="29"/>
    </row>
    <row r="3006" spans="8:19" x14ac:dyDescent="0.25">
      <c r="H3006" s="29"/>
      <c r="R3006" s="29"/>
    </row>
    <row r="3007" spans="8:19" x14ac:dyDescent="0.25">
      <c r="H3007" s="29"/>
      <c r="R3007" s="29"/>
    </row>
    <row r="3008" spans="8:19" x14ac:dyDescent="0.25">
      <c r="H3008" s="29"/>
      <c r="R3008" s="29"/>
    </row>
    <row r="3009" spans="8:19" x14ac:dyDescent="0.25">
      <c r="H3009" s="29"/>
      <c r="R3009" s="29"/>
      <c r="S3009" s="29"/>
    </row>
    <row r="3010" spans="8:19" x14ac:dyDescent="0.25">
      <c r="H3010" s="29"/>
      <c r="R3010" s="29"/>
    </row>
    <row r="3011" spans="8:19" x14ac:dyDescent="0.25">
      <c r="H3011" s="29"/>
      <c r="R3011" s="29"/>
    </row>
    <row r="3012" spans="8:19" x14ac:dyDescent="0.25">
      <c r="H3012" s="29"/>
      <c r="R3012" s="29"/>
    </row>
    <row r="3013" spans="8:19" x14ac:dyDescent="0.25">
      <c r="H3013" s="29"/>
      <c r="P3013" s="29"/>
      <c r="R3013" s="29"/>
    </row>
    <row r="3014" spans="8:19" x14ac:dyDescent="0.25">
      <c r="H3014" s="29"/>
      <c r="R3014" s="29"/>
    </row>
    <row r="3015" spans="8:19" x14ac:dyDescent="0.25">
      <c r="H3015" s="29"/>
      <c r="R3015" s="29"/>
      <c r="S3015" s="29"/>
    </row>
    <row r="3016" spans="8:19" x14ac:dyDescent="0.25">
      <c r="H3016" s="29"/>
      <c r="R3016" s="29"/>
    </row>
    <row r="3017" spans="8:19" x14ac:dyDescent="0.25">
      <c r="H3017" s="29"/>
      <c r="R3017" s="29"/>
      <c r="S3017" s="29"/>
    </row>
    <row r="3018" spans="8:19" x14ac:dyDescent="0.25">
      <c r="H3018" s="29"/>
      <c r="R3018" s="29"/>
      <c r="S3018" s="29"/>
    </row>
    <row r="3019" spans="8:19" x14ac:dyDescent="0.25">
      <c r="H3019" s="29"/>
      <c r="R3019" s="29"/>
      <c r="S3019" s="29"/>
    </row>
    <row r="3020" spans="8:19" x14ac:dyDescent="0.25">
      <c r="H3020" s="29"/>
      <c r="R3020" s="29"/>
    </row>
    <row r="3021" spans="8:19" x14ac:dyDescent="0.25">
      <c r="H3021" s="29"/>
      <c r="R3021" s="29"/>
    </row>
    <row r="3022" spans="8:19" x14ac:dyDescent="0.25">
      <c r="H3022" s="29"/>
      <c r="R3022" s="29"/>
    </row>
    <row r="3023" spans="8:19" x14ac:dyDescent="0.25">
      <c r="H3023" s="29"/>
      <c r="R3023" s="29"/>
    </row>
    <row r="3024" spans="8:19" x14ac:dyDescent="0.25">
      <c r="H3024" s="29"/>
      <c r="R3024" s="29"/>
    </row>
    <row r="3025" spans="8:28" x14ac:dyDescent="0.25">
      <c r="H3025" s="29"/>
      <c r="R3025" s="29"/>
    </row>
    <row r="3026" spans="8:28" x14ac:dyDescent="0.25">
      <c r="H3026" s="29"/>
      <c r="R3026" s="29"/>
    </row>
    <row r="3027" spans="8:28" x14ac:dyDescent="0.25">
      <c r="H3027" s="29"/>
      <c r="R3027" s="29"/>
    </row>
    <row r="3028" spans="8:28" x14ac:dyDescent="0.25">
      <c r="H3028" s="29"/>
      <c r="R3028" s="29"/>
    </row>
    <row r="3029" spans="8:28" x14ac:dyDescent="0.25">
      <c r="H3029" s="29"/>
      <c r="P3029" s="29"/>
      <c r="R3029" s="29"/>
      <c r="AB3029" s="29"/>
    </row>
    <row r="3030" spans="8:28" x14ac:dyDescent="0.25">
      <c r="H3030" s="29"/>
      <c r="R3030" s="29"/>
      <c r="S3030" s="29"/>
    </row>
    <row r="3031" spans="8:28" x14ac:dyDescent="0.25">
      <c r="H3031" s="29"/>
      <c r="P3031" s="29"/>
      <c r="R3031" s="29"/>
      <c r="AB3031" s="29"/>
    </row>
    <row r="3032" spans="8:28" x14ac:dyDescent="0.25">
      <c r="H3032" s="29"/>
      <c r="R3032" s="29"/>
      <c r="S3032" s="29"/>
    </row>
    <row r="3033" spans="8:28" x14ac:dyDescent="0.25">
      <c r="H3033" s="29"/>
      <c r="R3033" s="29"/>
      <c r="S3033" s="29"/>
    </row>
    <row r="3034" spans="8:28" x14ac:dyDescent="0.25">
      <c r="H3034" s="29"/>
      <c r="R3034" s="29"/>
      <c r="S3034" s="29"/>
    </row>
    <row r="3035" spans="8:28" x14ac:dyDescent="0.25">
      <c r="H3035" s="29"/>
      <c r="R3035" s="29"/>
      <c r="S3035" s="29"/>
    </row>
    <row r="3036" spans="8:28" x14ac:dyDescent="0.25">
      <c r="H3036" s="29"/>
      <c r="R3036" s="29"/>
    </row>
    <row r="3037" spans="8:28" x14ac:dyDescent="0.25">
      <c r="H3037" s="29"/>
      <c r="R3037" s="29"/>
    </row>
    <row r="3038" spans="8:28" x14ac:dyDescent="0.25">
      <c r="H3038" s="29"/>
      <c r="R3038" s="29"/>
    </row>
    <row r="3039" spans="8:28" x14ac:dyDescent="0.25">
      <c r="H3039" s="29"/>
      <c r="R3039" s="29"/>
    </row>
    <row r="3040" spans="8:28" x14ac:dyDescent="0.25">
      <c r="H3040" s="29"/>
      <c r="R3040" s="29"/>
      <c r="S3040" s="29"/>
    </row>
    <row r="3041" spans="8:19" x14ac:dyDescent="0.25">
      <c r="H3041" s="29"/>
      <c r="R3041" s="29"/>
    </row>
    <row r="3042" spans="8:19" x14ac:dyDescent="0.25">
      <c r="H3042" s="29"/>
      <c r="R3042" s="29"/>
    </row>
    <row r="3043" spans="8:19" x14ac:dyDescent="0.25">
      <c r="H3043" s="29"/>
      <c r="R3043" s="29"/>
    </row>
    <row r="3044" spans="8:19" x14ac:dyDescent="0.25">
      <c r="H3044" s="29"/>
      <c r="R3044" s="29"/>
    </row>
    <row r="3045" spans="8:19" x14ac:dyDescent="0.25">
      <c r="H3045" s="29"/>
      <c r="R3045" s="29"/>
    </row>
    <row r="3046" spans="8:19" x14ac:dyDescent="0.25">
      <c r="H3046" s="29"/>
      <c r="R3046" s="29"/>
    </row>
    <row r="3047" spans="8:19" x14ac:dyDescent="0.25">
      <c r="H3047" s="29"/>
      <c r="R3047" s="29"/>
      <c r="S3047" s="29"/>
    </row>
    <row r="3048" spans="8:19" x14ac:dyDescent="0.25">
      <c r="H3048" s="29"/>
      <c r="R3048" s="29"/>
    </row>
    <row r="3049" spans="8:19" x14ac:dyDescent="0.25">
      <c r="H3049" s="29"/>
      <c r="R3049" s="29"/>
      <c r="S3049" s="29"/>
    </row>
    <row r="3050" spans="8:19" x14ac:dyDescent="0.25">
      <c r="H3050" s="29"/>
      <c r="R3050" s="29"/>
    </row>
    <row r="3051" spans="8:19" x14ac:dyDescent="0.25">
      <c r="H3051" s="29"/>
      <c r="R3051" s="29"/>
      <c r="S3051" s="29"/>
    </row>
    <row r="3052" spans="8:19" x14ac:dyDescent="0.25">
      <c r="H3052" s="29"/>
      <c r="R3052" s="29"/>
      <c r="S3052" s="29"/>
    </row>
    <row r="3053" spans="8:19" x14ac:dyDescent="0.25">
      <c r="H3053" s="29"/>
      <c r="R3053" s="29"/>
    </row>
    <row r="3054" spans="8:19" x14ac:dyDescent="0.25">
      <c r="H3054" s="29"/>
      <c r="R3054" s="29"/>
    </row>
    <row r="3055" spans="8:19" x14ac:dyDescent="0.25">
      <c r="H3055" s="29"/>
      <c r="R3055" s="29"/>
    </row>
    <row r="3056" spans="8:19" x14ac:dyDescent="0.25">
      <c r="H3056" s="29"/>
      <c r="R3056" s="29"/>
    </row>
    <row r="3057" spans="8:19" x14ac:dyDescent="0.25">
      <c r="H3057" s="29"/>
      <c r="R3057" s="29"/>
    </row>
    <row r="3058" spans="8:19" x14ac:dyDescent="0.25">
      <c r="H3058" s="29"/>
      <c r="R3058" s="29"/>
    </row>
    <row r="3059" spans="8:19" x14ac:dyDescent="0.25">
      <c r="H3059" s="29"/>
      <c r="R3059" s="29"/>
    </row>
    <row r="3060" spans="8:19" x14ac:dyDescent="0.25">
      <c r="H3060" s="29"/>
      <c r="R3060" s="29"/>
    </row>
    <row r="3061" spans="8:19" x14ac:dyDescent="0.25">
      <c r="H3061" s="29"/>
      <c r="R3061" s="29"/>
    </row>
    <row r="3062" spans="8:19" x14ac:dyDescent="0.25">
      <c r="H3062" s="29"/>
      <c r="R3062" s="29"/>
    </row>
    <row r="3063" spans="8:19" x14ac:dyDescent="0.25">
      <c r="H3063" s="29"/>
      <c r="R3063" s="29"/>
    </row>
    <row r="3064" spans="8:19" x14ac:dyDescent="0.25">
      <c r="H3064" s="29"/>
      <c r="P3064" s="29"/>
      <c r="R3064" s="29"/>
    </row>
    <row r="3065" spans="8:19" x14ac:dyDescent="0.25">
      <c r="H3065" s="29"/>
      <c r="R3065" s="29"/>
    </row>
    <row r="3066" spans="8:19" x14ac:dyDescent="0.25">
      <c r="H3066" s="29"/>
      <c r="R3066" s="29"/>
    </row>
    <row r="3067" spans="8:19" x14ac:dyDescent="0.25">
      <c r="H3067" s="29"/>
      <c r="P3067" s="29"/>
      <c r="R3067" s="29"/>
    </row>
    <row r="3068" spans="8:19" x14ac:dyDescent="0.25">
      <c r="H3068" s="29"/>
      <c r="R3068" s="29"/>
      <c r="S3068" s="29"/>
    </row>
    <row r="3069" spans="8:19" x14ac:dyDescent="0.25">
      <c r="H3069" s="29"/>
      <c r="R3069" s="29"/>
    </row>
    <row r="3070" spans="8:19" x14ac:dyDescent="0.25">
      <c r="H3070" s="29"/>
      <c r="R3070" s="29"/>
    </row>
    <row r="3071" spans="8:19" x14ac:dyDescent="0.25">
      <c r="H3071" s="29"/>
      <c r="R3071" s="29"/>
    </row>
    <row r="3072" spans="8:19" x14ac:dyDescent="0.25">
      <c r="H3072" s="29"/>
      <c r="R3072" s="29"/>
    </row>
    <row r="3073" spans="8:19" x14ac:dyDescent="0.25">
      <c r="H3073" s="29"/>
      <c r="R3073" s="29"/>
    </row>
    <row r="3074" spans="8:19" x14ac:dyDescent="0.25">
      <c r="H3074" s="29"/>
      <c r="R3074" s="29"/>
    </row>
    <row r="3075" spans="8:19" x14ac:dyDescent="0.25">
      <c r="H3075" s="29"/>
      <c r="R3075" s="29"/>
      <c r="S3075" s="29"/>
    </row>
    <row r="3076" spans="8:19" x14ac:dyDescent="0.25">
      <c r="H3076" s="29"/>
      <c r="R3076" s="29"/>
      <c r="S3076" s="29"/>
    </row>
    <row r="3077" spans="8:19" x14ac:dyDescent="0.25">
      <c r="H3077" s="29"/>
      <c r="R3077" s="29"/>
    </row>
    <row r="3078" spans="8:19" x14ac:dyDescent="0.25">
      <c r="H3078" s="29"/>
      <c r="P3078" s="29"/>
      <c r="R3078" s="29"/>
    </row>
    <row r="3079" spans="8:19" x14ac:dyDescent="0.25">
      <c r="H3079" s="29"/>
      <c r="R3079" s="29"/>
    </row>
    <row r="3080" spans="8:19" x14ac:dyDescent="0.25">
      <c r="H3080" s="29"/>
      <c r="R3080" s="29"/>
    </row>
    <row r="3081" spans="8:19" x14ac:dyDescent="0.25">
      <c r="H3081" s="29"/>
      <c r="R3081" s="29"/>
    </row>
    <row r="3082" spans="8:19" x14ac:dyDescent="0.25">
      <c r="H3082" s="29"/>
      <c r="R3082" s="29"/>
    </row>
    <row r="3083" spans="8:19" x14ac:dyDescent="0.25">
      <c r="H3083" s="29"/>
      <c r="R3083" s="29"/>
    </row>
    <row r="3084" spans="8:19" x14ac:dyDescent="0.25">
      <c r="H3084" s="29"/>
      <c r="R3084" s="29"/>
      <c r="S3084" s="29"/>
    </row>
    <row r="3085" spans="8:19" x14ac:dyDescent="0.25">
      <c r="H3085" s="29"/>
      <c r="R3085" s="29"/>
    </row>
    <row r="3086" spans="8:19" x14ac:dyDescent="0.25">
      <c r="H3086" s="29"/>
      <c r="P3086" s="29"/>
      <c r="R3086" s="29"/>
    </row>
    <row r="3087" spans="8:19" x14ac:dyDescent="0.25">
      <c r="H3087" s="29"/>
      <c r="P3087" s="29"/>
      <c r="R3087" s="29"/>
    </row>
    <row r="3088" spans="8:19" x14ac:dyDescent="0.25">
      <c r="H3088" s="29"/>
      <c r="R3088" s="29"/>
      <c r="S3088" s="29"/>
    </row>
    <row r="3089" spans="8:19" x14ac:dyDescent="0.25">
      <c r="H3089" s="29"/>
      <c r="R3089" s="29"/>
      <c r="S3089" s="29"/>
    </row>
    <row r="3090" spans="8:19" x14ac:dyDescent="0.25">
      <c r="H3090" s="29"/>
      <c r="R3090" s="29"/>
      <c r="S3090" s="29"/>
    </row>
    <row r="3091" spans="8:19" x14ac:dyDescent="0.25">
      <c r="H3091" s="29"/>
      <c r="R3091" s="29"/>
    </row>
    <row r="3092" spans="8:19" x14ac:dyDescent="0.25">
      <c r="H3092" s="29"/>
      <c r="R3092" s="29"/>
    </row>
    <row r="3093" spans="8:19" x14ac:dyDescent="0.25">
      <c r="H3093" s="29"/>
      <c r="R3093" s="29"/>
      <c r="S3093" s="29"/>
    </row>
    <row r="3094" spans="8:19" x14ac:dyDescent="0.25">
      <c r="H3094" s="29"/>
      <c r="R3094" s="29"/>
      <c r="S3094" s="29"/>
    </row>
    <row r="3095" spans="8:19" x14ac:dyDescent="0.25">
      <c r="H3095" s="29"/>
      <c r="R3095" s="29"/>
      <c r="S3095" s="29"/>
    </row>
    <row r="3096" spans="8:19" x14ac:dyDescent="0.25">
      <c r="H3096" s="29"/>
      <c r="R3096" s="29"/>
    </row>
    <row r="3097" spans="8:19" x14ac:dyDescent="0.25">
      <c r="H3097" s="29"/>
      <c r="P3097" s="29"/>
      <c r="R3097" s="29"/>
    </row>
    <row r="3098" spans="8:19" x14ac:dyDescent="0.25">
      <c r="H3098" s="29"/>
      <c r="R3098" s="29"/>
    </row>
    <row r="3099" spans="8:19" x14ac:dyDescent="0.25">
      <c r="H3099" s="29"/>
      <c r="R3099" s="29"/>
    </row>
    <row r="3100" spans="8:19" x14ac:dyDescent="0.25">
      <c r="H3100" s="29"/>
      <c r="R3100" s="29"/>
      <c r="S3100" s="29"/>
    </row>
    <row r="3101" spans="8:19" x14ac:dyDescent="0.25">
      <c r="H3101" s="29"/>
      <c r="R3101" s="29"/>
    </row>
    <row r="3102" spans="8:19" x14ac:dyDescent="0.25">
      <c r="H3102" s="29"/>
      <c r="R3102" s="29"/>
    </row>
    <row r="3103" spans="8:19" x14ac:dyDescent="0.25">
      <c r="H3103" s="29"/>
      <c r="R3103" s="29"/>
    </row>
    <row r="3104" spans="8:19" x14ac:dyDescent="0.25">
      <c r="H3104" s="29"/>
      <c r="R3104" s="29"/>
      <c r="S3104" s="29"/>
    </row>
    <row r="3105" spans="8:19" x14ac:dyDescent="0.25">
      <c r="H3105" s="29"/>
      <c r="R3105" s="29"/>
    </row>
    <row r="3106" spans="8:19" x14ac:dyDescent="0.25">
      <c r="H3106" s="29"/>
      <c r="R3106" s="29"/>
    </row>
    <row r="3107" spans="8:19" x14ac:dyDescent="0.25">
      <c r="H3107" s="29"/>
      <c r="R3107" s="29"/>
    </row>
    <row r="3108" spans="8:19" x14ac:dyDescent="0.25">
      <c r="H3108" s="29"/>
      <c r="R3108" s="29"/>
    </row>
    <row r="3109" spans="8:19" x14ac:dyDescent="0.25">
      <c r="H3109" s="29"/>
      <c r="R3109" s="29"/>
      <c r="S3109" s="29"/>
    </row>
    <row r="3110" spans="8:19" x14ac:dyDescent="0.25">
      <c r="H3110" s="29"/>
      <c r="R3110" s="29"/>
    </row>
    <row r="3111" spans="8:19" x14ac:dyDescent="0.25">
      <c r="H3111" s="29"/>
      <c r="R3111" s="29"/>
    </row>
    <row r="3112" spans="8:19" x14ac:dyDescent="0.25">
      <c r="H3112" s="29"/>
      <c r="R3112" s="29"/>
    </row>
    <row r="3113" spans="8:19" x14ac:dyDescent="0.25">
      <c r="H3113" s="29"/>
      <c r="R3113" s="29"/>
    </row>
    <row r="3114" spans="8:19" x14ac:dyDescent="0.25">
      <c r="H3114" s="29"/>
      <c r="R3114" s="29"/>
      <c r="S3114" s="29"/>
    </row>
    <row r="3115" spans="8:19" x14ac:dyDescent="0.25">
      <c r="H3115" s="29"/>
      <c r="R3115" s="29"/>
    </row>
    <row r="3116" spans="8:19" x14ac:dyDescent="0.25">
      <c r="H3116" s="29"/>
      <c r="R3116" s="29"/>
    </row>
    <row r="3117" spans="8:19" x14ac:dyDescent="0.25">
      <c r="H3117" s="29"/>
      <c r="R3117" s="29"/>
    </row>
    <row r="3118" spans="8:19" x14ac:dyDescent="0.25">
      <c r="H3118" s="29"/>
      <c r="R3118" s="29"/>
    </row>
    <row r="3119" spans="8:19" x14ac:dyDescent="0.25">
      <c r="H3119" s="29"/>
      <c r="R3119" s="29"/>
    </row>
    <row r="3120" spans="8:19" x14ac:dyDescent="0.25">
      <c r="H3120" s="29"/>
      <c r="R3120" s="29"/>
    </row>
    <row r="3121" spans="8:28" x14ac:dyDescent="0.25">
      <c r="H3121" s="29"/>
      <c r="P3121" s="29"/>
      <c r="R3121" s="29"/>
      <c r="S3121" s="29"/>
    </row>
    <row r="3122" spans="8:28" x14ac:dyDescent="0.25">
      <c r="H3122" s="29"/>
      <c r="R3122" s="29"/>
    </row>
    <row r="3123" spans="8:28" x14ac:dyDescent="0.25">
      <c r="H3123" s="29"/>
      <c r="R3123" s="29"/>
    </row>
    <row r="3124" spans="8:28" x14ac:dyDescent="0.25">
      <c r="H3124" s="29"/>
      <c r="R3124" s="29"/>
    </row>
    <row r="3125" spans="8:28" x14ac:dyDescent="0.25">
      <c r="H3125" s="29"/>
      <c r="R3125" s="29"/>
    </row>
    <row r="3126" spans="8:28" x14ac:dyDescent="0.25">
      <c r="H3126" s="29"/>
      <c r="R3126" s="29"/>
    </row>
    <row r="3127" spans="8:28" x14ac:dyDescent="0.25">
      <c r="H3127" s="29"/>
      <c r="R3127" s="29"/>
      <c r="S3127" s="29"/>
      <c r="AB3127" s="29"/>
    </row>
    <row r="3128" spans="8:28" x14ac:dyDescent="0.25">
      <c r="H3128" s="29"/>
      <c r="P3128" s="29"/>
      <c r="R3128" s="29"/>
    </row>
    <row r="3129" spans="8:28" x14ac:dyDescent="0.25">
      <c r="H3129" s="29"/>
      <c r="R3129" s="29"/>
      <c r="S3129" s="29"/>
    </row>
    <row r="3130" spans="8:28" x14ac:dyDescent="0.25">
      <c r="H3130" s="29"/>
      <c r="R3130" s="29"/>
    </row>
    <row r="3131" spans="8:28" x14ac:dyDescent="0.25">
      <c r="H3131" s="29"/>
      <c r="R3131" s="29"/>
    </row>
    <row r="3132" spans="8:28" x14ac:dyDescent="0.25">
      <c r="H3132" s="29"/>
      <c r="R3132" s="29"/>
      <c r="S3132" s="29"/>
    </row>
    <row r="3133" spans="8:28" x14ac:dyDescent="0.25">
      <c r="H3133" s="29"/>
      <c r="R3133" s="29"/>
      <c r="S3133" s="29"/>
    </row>
    <row r="3134" spans="8:28" x14ac:dyDescent="0.25">
      <c r="H3134" s="29"/>
      <c r="R3134" s="29"/>
    </row>
    <row r="3135" spans="8:28" x14ac:dyDescent="0.25">
      <c r="H3135" s="29"/>
      <c r="R3135" s="29"/>
    </row>
    <row r="3136" spans="8:28" x14ac:dyDescent="0.25">
      <c r="H3136" s="29"/>
      <c r="R3136" s="29"/>
    </row>
    <row r="3137" spans="8:19" x14ac:dyDescent="0.25">
      <c r="H3137" s="29"/>
      <c r="R3137" s="29"/>
    </row>
    <row r="3138" spans="8:19" x14ac:dyDescent="0.25">
      <c r="H3138" s="29"/>
      <c r="R3138" s="29"/>
      <c r="S3138" s="29"/>
    </row>
    <row r="3139" spans="8:19" x14ac:dyDescent="0.25">
      <c r="H3139" s="29"/>
      <c r="R3139" s="29"/>
    </row>
    <row r="3140" spans="8:19" x14ac:dyDescent="0.25">
      <c r="H3140" s="29"/>
      <c r="R3140" s="29"/>
    </row>
    <row r="3141" spans="8:19" x14ac:dyDescent="0.25">
      <c r="H3141" s="29"/>
      <c r="R3141" s="29"/>
    </row>
    <row r="3142" spans="8:19" x14ac:dyDescent="0.25">
      <c r="H3142" s="29"/>
      <c r="R3142" s="29"/>
      <c r="S3142" s="29"/>
    </row>
    <row r="3143" spans="8:19" x14ac:dyDescent="0.25">
      <c r="H3143" s="29"/>
      <c r="R3143" s="29"/>
    </row>
    <row r="3144" spans="8:19" x14ac:dyDescent="0.25">
      <c r="H3144" s="29"/>
      <c r="R3144" s="29"/>
    </row>
    <row r="3145" spans="8:19" x14ac:dyDescent="0.25">
      <c r="H3145" s="29"/>
      <c r="R3145" s="29"/>
    </row>
    <row r="3146" spans="8:19" x14ac:dyDescent="0.25">
      <c r="H3146" s="29"/>
      <c r="R3146" s="29"/>
    </row>
    <row r="3147" spans="8:19" x14ac:dyDescent="0.25">
      <c r="H3147" s="29"/>
      <c r="R3147" s="29"/>
    </row>
    <row r="3148" spans="8:19" x14ac:dyDescent="0.25">
      <c r="H3148" s="29"/>
      <c r="R3148" s="29"/>
    </row>
    <row r="3149" spans="8:19" x14ac:dyDescent="0.25">
      <c r="H3149" s="29"/>
      <c r="R3149" s="29"/>
    </row>
    <row r="3150" spans="8:19" x14ac:dyDescent="0.25">
      <c r="H3150" s="29"/>
      <c r="R3150" s="29"/>
    </row>
    <row r="3151" spans="8:19" x14ac:dyDescent="0.25">
      <c r="H3151" s="29"/>
      <c r="R3151" s="29"/>
    </row>
    <row r="3152" spans="8:19" x14ac:dyDescent="0.25">
      <c r="H3152" s="29"/>
      <c r="R3152" s="29"/>
      <c r="S3152" s="29"/>
    </row>
    <row r="3153" spans="8:19" x14ac:dyDescent="0.25">
      <c r="H3153" s="29"/>
      <c r="R3153" s="29"/>
    </row>
    <row r="3154" spans="8:19" x14ac:dyDescent="0.25">
      <c r="H3154" s="29"/>
      <c r="R3154" s="29"/>
    </row>
    <row r="3155" spans="8:19" x14ac:dyDescent="0.25">
      <c r="H3155" s="29"/>
      <c r="R3155" s="29"/>
    </row>
    <row r="3156" spans="8:19" x14ac:dyDescent="0.25">
      <c r="H3156" s="29"/>
      <c r="R3156" s="29"/>
    </row>
    <row r="3157" spans="8:19" x14ac:dyDescent="0.25">
      <c r="H3157" s="29"/>
      <c r="R3157" s="29"/>
    </row>
    <row r="3158" spans="8:19" x14ac:dyDescent="0.25">
      <c r="H3158" s="29"/>
      <c r="R3158" s="29"/>
    </row>
    <row r="3159" spans="8:19" x14ac:dyDescent="0.25">
      <c r="H3159" s="29"/>
      <c r="R3159" s="29"/>
    </row>
    <row r="3160" spans="8:19" x14ac:dyDescent="0.25">
      <c r="H3160" s="29"/>
      <c r="R3160" s="29"/>
    </row>
    <row r="3161" spans="8:19" x14ac:dyDescent="0.25">
      <c r="H3161" s="29"/>
      <c r="R3161" s="29"/>
    </row>
    <row r="3162" spans="8:19" x14ac:dyDescent="0.25">
      <c r="H3162" s="29"/>
      <c r="R3162" s="29"/>
    </row>
    <row r="3163" spans="8:19" x14ac:dyDescent="0.25">
      <c r="H3163" s="29"/>
      <c r="R3163" s="29"/>
    </row>
    <row r="3164" spans="8:19" x14ac:dyDescent="0.25">
      <c r="H3164" s="29"/>
      <c r="R3164" s="29"/>
      <c r="S3164" s="29"/>
    </row>
    <row r="3165" spans="8:19" x14ac:dyDescent="0.25">
      <c r="H3165" s="29"/>
      <c r="R3165" s="29"/>
    </row>
    <row r="3166" spans="8:19" x14ac:dyDescent="0.25">
      <c r="H3166" s="29"/>
      <c r="R3166" s="29"/>
    </row>
    <row r="3167" spans="8:19" x14ac:dyDescent="0.25">
      <c r="H3167" s="29"/>
      <c r="R3167" s="29"/>
    </row>
    <row r="3168" spans="8:19" x14ac:dyDescent="0.25">
      <c r="H3168" s="29"/>
      <c r="R3168" s="29"/>
    </row>
    <row r="3169" spans="8:19" x14ac:dyDescent="0.25">
      <c r="H3169" s="29"/>
      <c r="R3169" s="29"/>
      <c r="S3169" s="29"/>
    </row>
    <row r="3170" spans="8:19" x14ac:dyDescent="0.25">
      <c r="H3170" s="29"/>
      <c r="R3170" s="29"/>
    </row>
    <row r="3171" spans="8:19" x14ac:dyDescent="0.25">
      <c r="H3171" s="29"/>
      <c r="R3171" s="29"/>
    </row>
    <row r="3172" spans="8:19" x14ac:dyDescent="0.25">
      <c r="H3172" s="29"/>
      <c r="R3172" s="29"/>
    </row>
    <row r="3173" spans="8:19" x14ac:dyDescent="0.25">
      <c r="H3173" s="29"/>
      <c r="R3173" s="29"/>
      <c r="S3173" s="29"/>
    </row>
    <row r="3174" spans="8:19" x14ac:dyDescent="0.25">
      <c r="H3174" s="29"/>
      <c r="R3174" s="29"/>
    </row>
    <row r="3175" spans="8:19" x14ac:dyDescent="0.25">
      <c r="H3175" s="29"/>
      <c r="R3175" s="29"/>
    </row>
    <row r="3176" spans="8:19" x14ac:dyDescent="0.25">
      <c r="H3176" s="29"/>
      <c r="R3176" s="29"/>
      <c r="S3176" s="29"/>
    </row>
    <row r="3177" spans="8:19" x14ac:dyDescent="0.25">
      <c r="H3177" s="29"/>
      <c r="R3177" s="29"/>
    </row>
    <row r="3178" spans="8:19" x14ac:dyDescent="0.25">
      <c r="H3178" s="29"/>
      <c r="R3178" s="29"/>
    </row>
    <row r="3179" spans="8:19" x14ac:dyDescent="0.25">
      <c r="H3179" s="29"/>
      <c r="R3179" s="29"/>
    </row>
    <row r="3180" spans="8:19" x14ac:dyDescent="0.25">
      <c r="H3180" s="29"/>
      <c r="R3180" s="29"/>
    </row>
    <row r="3181" spans="8:19" x14ac:dyDescent="0.25">
      <c r="H3181" s="29"/>
      <c r="R3181" s="29"/>
    </row>
    <row r="3182" spans="8:19" x14ac:dyDescent="0.25">
      <c r="H3182" s="29"/>
      <c r="R3182" s="29"/>
      <c r="S3182" s="29"/>
    </row>
    <row r="3183" spans="8:19" x14ac:dyDescent="0.25">
      <c r="H3183" s="29"/>
      <c r="R3183" s="29"/>
    </row>
    <row r="3184" spans="8:19" x14ac:dyDescent="0.25">
      <c r="H3184" s="29"/>
      <c r="R3184" s="29"/>
    </row>
    <row r="3185" spans="8:19" x14ac:dyDescent="0.25">
      <c r="H3185" s="29"/>
      <c r="R3185" s="29"/>
    </row>
    <row r="3186" spans="8:19" x14ac:dyDescent="0.25">
      <c r="H3186" s="29"/>
      <c r="R3186" s="29"/>
    </row>
    <row r="3187" spans="8:19" x14ac:dyDescent="0.25">
      <c r="H3187" s="29"/>
      <c r="R3187" s="29"/>
    </row>
    <row r="3188" spans="8:19" x14ac:dyDescent="0.25">
      <c r="H3188" s="29"/>
      <c r="R3188" s="29"/>
    </row>
    <row r="3189" spans="8:19" x14ac:dyDescent="0.25">
      <c r="H3189" s="29"/>
      <c r="R3189" s="29"/>
    </row>
    <row r="3190" spans="8:19" x14ac:dyDescent="0.25">
      <c r="H3190" s="29"/>
      <c r="R3190" s="29"/>
    </row>
    <row r="3191" spans="8:19" x14ac:dyDescent="0.25">
      <c r="H3191" s="29"/>
      <c r="R3191" s="29"/>
    </row>
    <row r="3192" spans="8:19" x14ac:dyDescent="0.25">
      <c r="H3192" s="29"/>
      <c r="R3192" s="29"/>
    </row>
    <row r="3193" spans="8:19" x14ac:dyDescent="0.25">
      <c r="H3193" s="29"/>
      <c r="R3193" s="29"/>
    </row>
    <row r="3194" spans="8:19" x14ac:dyDescent="0.25">
      <c r="H3194" s="29"/>
      <c r="R3194" s="29"/>
    </row>
    <row r="3195" spans="8:19" x14ac:dyDescent="0.25">
      <c r="H3195" s="29"/>
      <c r="R3195" s="29"/>
    </row>
    <row r="3196" spans="8:19" x14ac:dyDescent="0.25">
      <c r="H3196" s="29"/>
      <c r="R3196" s="29"/>
      <c r="S3196" s="29"/>
    </row>
    <row r="3197" spans="8:19" x14ac:dyDescent="0.25">
      <c r="H3197" s="29"/>
      <c r="R3197" s="29"/>
    </row>
    <row r="3198" spans="8:19" x14ac:dyDescent="0.25">
      <c r="H3198" s="29"/>
      <c r="R3198" s="29"/>
    </row>
    <row r="3199" spans="8:19" x14ac:dyDescent="0.25">
      <c r="H3199" s="29"/>
      <c r="R3199" s="29"/>
    </row>
    <row r="3200" spans="8:19" x14ac:dyDescent="0.25">
      <c r="H3200" s="29"/>
      <c r="R3200" s="29"/>
      <c r="S3200" s="29"/>
    </row>
    <row r="3201" spans="8:19" x14ac:dyDescent="0.25">
      <c r="H3201" s="29"/>
      <c r="R3201" s="29"/>
    </row>
    <row r="3202" spans="8:19" x14ac:dyDescent="0.25">
      <c r="H3202" s="29"/>
      <c r="R3202" s="29"/>
      <c r="S3202" s="29"/>
    </row>
    <row r="3203" spans="8:19" x14ac:dyDescent="0.25">
      <c r="H3203" s="29"/>
      <c r="R3203" s="29"/>
    </row>
    <row r="3204" spans="8:19" x14ac:dyDescent="0.25">
      <c r="H3204" s="29"/>
      <c r="R3204" s="29"/>
    </row>
    <row r="3205" spans="8:19" x14ac:dyDescent="0.25">
      <c r="H3205" s="29"/>
      <c r="R3205" s="29"/>
      <c r="S3205" s="29"/>
    </row>
    <row r="3206" spans="8:19" x14ac:dyDescent="0.25">
      <c r="H3206" s="29"/>
      <c r="R3206" s="29"/>
    </row>
    <row r="3207" spans="8:19" x14ac:dyDescent="0.25">
      <c r="H3207" s="29"/>
      <c r="R3207" s="29"/>
      <c r="S3207" s="29"/>
    </row>
    <row r="3208" spans="8:19" x14ac:dyDescent="0.25">
      <c r="H3208" s="29"/>
      <c r="R3208" s="29"/>
    </row>
    <row r="3209" spans="8:19" x14ac:dyDescent="0.25">
      <c r="H3209" s="29"/>
      <c r="R3209" s="29"/>
    </row>
    <row r="3210" spans="8:19" x14ac:dyDescent="0.25">
      <c r="H3210" s="29"/>
      <c r="R3210" s="29"/>
      <c r="S3210" s="29"/>
    </row>
    <row r="3211" spans="8:19" x14ac:dyDescent="0.25">
      <c r="H3211" s="29"/>
      <c r="R3211" s="29"/>
    </row>
    <row r="3212" spans="8:19" x14ac:dyDescent="0.25">
      <c r="H3212" s="29"/>
      <c r="R3212" s="29"/>
    </row>
    <row r="3213" spans="8:19" x14ac:dyDescent="0.25">
      <c r="H3213" s="29"/>
      <c r="R3213" s="29"/>
    </row>
    <row r="3214" spans="8:19" x14ac:dyDescent="0.25">
      <c r="H3214" s="29"/>
      <c r="P3214" s="29"/>
      <c r="R3214" s="29"/>
    </row>
    <row r="3215" spans="8:19" x14ac:dyDescent="0.25">
      <c r="H3215" s="29"/>
      <c r="R3215" s="29"/>
    </row>
    <row r="3216" spans="8:19" x14ac:dyDescent="0.25">
      <c r="H3216" s="29"/>
      <c r="R3216" s="29"/>
    </row>
    <row r="3217" spans="8:19" x14ac:dyDescent="0.25">
      <c r="H3217" s="29"/>
      <c r="P3217" s="29"/>
      <c r="R3217" s="29"/>
    </row>
    <row r="3218" spans="8:19" x14ac:dyDescent="0.25">
      <c r="H3218" s="29"/>
      <c r="R3218" s="29"/>
    </row>
    <row r="3219" spans="8:19" x14ac:dyDescent="0.25">
      <c r="H3219" s="29"/>
      <c r="R3219" s="29"/>
      <c r="S3219" s="29"/>
    </row>
    <row r="3220" spans="8:19" x14ac:dyDescent="0.25">
      <c r="H3220" s="29"/>
      <c r="R3220" s="29"/>
    </row>
    <row r="3221" spans="8:19" x14ac:dyDescent="0.25">
      <c r="H3221" s="29"/>
      <c r="R3221" s="29"/>
    </row>
    <row r="3222" spans="8:19" x14ac:dyDescent="0.25">
      <c r="H3222" s="29"/>
      <c r="R3222" s="29"/>
    </row>
    <row r="3223" spans="8:19" x14ac:dyDescent="0.25">
      <c r="H3223" s="29"/>
      <c r="R3223" s="29"/>
    </row>
    <row r="3224" spans="8:19" x14ac:dyDescent="0.25">
      <c r="H3224" s="29"/>
      <c r="R3224" s="29"/>
    </row>
    <row r="3225" spans="8:19" x14ac:dyDescent="0.25">
      <c r="H3225" s="29"/>
      <c r="R3225" s="29"/>
    </row>
    <row r="3226" spans="8:19" x14ac:dyDescent="0.25">
      <c r="H3226" s="29"/>
      <c r="R3226" s="29"/>
    </row>
    <row r="3227" spans="8:19" x14ac:dyDescent="0.25">
      <c r="H3227" s="29"/>
      <c r="R3227" s="29"/>
    </row>
    <row r="3228" spans="8:19" x14ac:dyDescent="0.25">
      <c r="H3228" s="29"/>
      <c r="R3228" s="29"/>
    </row>
    <row r="3229" spans="8:19" x14ac:dyDescent="0.25">
      <c r="H3229" s="29"/>
      <c r="R3229" s="29"/>
    </row>
    <row r="3230" spans="8:19" x14ac:dyDescent="0.25">
      <c r="H3230" s="29"/>
      <c r="R3230" s="29"/>
      <c r="S3230" s="29"/>
    </row>
    <row r="3231" spans="8:19" x14ac:dyDescent="0.25">
      <c r="H3231" s="29"/>
      <c r="R3231" s="29"/>
      <c r="S3231" s="29"/>
    </row>
    <row r="3232" spans="8:19" x14ac:dyDescent="0.25">
      <c r="H3232" s="29"/>
      <c r="R3232" s="29"/>
      <c r="S3232" s="29"/>
    </row>
    <row r="3233" spans="8:19" x14ac:dyDescent="0.25">
      <c r="H3233" s="29"/>
      <c r="R3233" s="29"/>
    </row>
    <row r="3234" spans="8:19" x14ac:dyDescent="0.25">
      <c r="H3234" s="29"/>
      <c r="R3234" s="29"/>
    </row>
    <row r="3235" spans="8:19" x14ac:dyDescent="0.25">
      <c r="H3235" s="29"/>
      <c r="R3235" s="29"/>
    </row>
    <row r="3236" spans="8:19" x14ac:dyDescent="0.25">
      <c r="H3236" s="29"/>
      <c r="R3236" s="29"/>
      <c r="S3236" s="29"/>
    </row>
    <row r="3237" spans="8:19" x14ac:dyDescent="0.25">
      <c r="H3237" s="29"/>
      <c r="R3237" s="29"/>
    </row>
    <row r="3238" spans="8:19" x14ac:dyDescent="0.25">
      <c r="H3238" s="29"/>
      <c r="R3238" s="29"/>
    </row>
    <row r="3239" spans="8:19" x14ac:dyDescent="0.25">
      <c r="H3239" s="29"/>
      <c r="R3239" s="29"/>
      <c r="S3239" s="29"/>
    </row>
    <row r="3240" spans="8:19" x14ac:dyDescent="0.25">
      <c r="H3240" s="29"/>
      <c r="R3240" s="29"/>
    </row>
    <row r="3241" spans="8:19" x14ac:dyDescent="0.25">
      <c r="H3241" s="29"/>
      <c r="P3241" s="29"/>
      <c r="R3241" s="29"/>
    </row>
    <row r="3242" spans="8:19" x14ac:dyDescent="0.25">
      <c r="H3242" s="29"/>
      <c r="R3242" s="29"/>
    </row>
    <row r="3243" spans="8:19" x14ac:dyDescent="0.25">
      <c r="H3243" s="29"/>
      <c r="R3243" s="29"/>
    </row>
    <row r="3244" spans="8:19" x14ac:dyDescent="0.25">
      <c r="H3244" s="29"/>
      <c r="R3244" s="29"/>
    </row>
    <row r="3245" spans="8:19" x14ac:dyDescent="0.25">
      <c r="H3245" s="29"/>
      <c r="R3245" s="29"/>
    </row>
    <row r="3246" spans="8:19" x14ac:dyDescent="0.25">
      <c r="H3246" s="29"/>
      <c r="R3246" s="29"/>
    </row>
    <row r="3247" spans="8:19" x14ac:dyDescent="0.25">
      <c r="H3247" s="29"/>
      <c r="R3247" s="29"/>
    </row>
    <row r="3248" spans="8:19" x14ac:dyDescent="0.25">
      <c r="H3248" s="29"/>
      <c r="R3248" s="29"/>
    </row>
    <row r="3249" spans="8:19" x14ac:dyDescent="0.25">
      <c r="H3249" s="29"/>
      <c r="R3249" s="29"/>
      <c r="S3249" s="29"/>
    </row>
    <row r="3250" spans="8:19" x14ac:dyDescent="0.25">
      <c r="H3250" s="29"/>
      <c r="R3250" s="29"/>
      <c r="S3250" s="29"/>
    </row>
    <row r="3251" spans="8:19" x14ac:dyDescent="0.25">
      <c r="H3251" s="29"/>
      <c r="R3251" s="29"/>
    </row>
    <row r="3252" spans="8:19" x14ac:dyDescent="0.25">
      <c r="H3252" s="29"/>
      <c r="R3252" s="29"/>
      <c r="S3252" s="29"/>
    </row>
    <row r="3253" spans="8:19" x14ac:dyDescent="0.25">
      <c r="H3253" s="29"/>
      <c r="R3253" s="29"/>
      <c r="S3253" s="29"/>
    </row>
    <row r="3254" spans="8:19" x14ac:dyDescent="0.25">
      <c r="H3254" s="29"/>
      <c r="R3254" s="29"/>
    </row>
    <row r="3255" spans="8:19" x14ac:dyDescent="0.25">
      <c r="H3255" s="29"/>
      <c r="R3255" s="29"/>
    </row>
    <row r="3256" spans="8:19" x14ac:dyDescent="0.25">
      <c r="H3256" s="29"/>
      <c r="R3256" s="29"/>
    </row>
    <row r="3257" spans="8:19" x14ac:dyDescent="0.25">
      <c r="H3257" s="29"/>
      <c r="R3257" s="29"/>
    </row>
    <row r="3258" spans="8:19" x14ac:dyDescent="0.25">
      <c r="H3258" s="29"/>
      <c r="R3258" s="29"/>
    </row>
    <row r="3259" spans="8:19" x14ac:dyDescent="0.25">
      <c r="H3259" s="29"/>
      <c r="R3259" s="29"/>
    </row>
    <row r="3260" spans="8:19" x14ac:dyDescent="0.25">
      <c r="H3260" s="29"/>
      <c r="R3260" s="29"/>
    </row>
    <row r="3261" spans="8:19" x14ac:dyDescent="0.25">
      <c r="H3261" s="29"/>
      <c r="R3261" s="29"/>
    </row>
    <row r="3262" spans="8:19" x14ac:dyDescent="0.25">
      <c r="H3262" s="29"/>
      <c r="R3262" s="29"/>
    </row>
    <row r="3263" spans="8:19" x14ac:dyDescent="0.25">
      <c r="H3263" s="29"/>
      <c r="R3263" s="29"/>
      <c r="S3263" s="29"/>
    </row>
    <row r="3264" spans="8:19" x14ac:dyDescent="0.25">
      <c r="H3264" s="29"/>
      <c r="R3264" s="29"/>
      <c r="S3264" s="29"/>
    </row>
    <row r="3265" spans="8:19" x14ac:dyDescent="0.25">
      <c r="H3265" s="29"/>
      <c r="R3265" s="29"/>
      <c r="S3265" s="29"/>
    </row>
    <row r="3266" spans="8:19" x14ac:dyDescent="0.25">
      <c r="H3266" s="29"/>
      <c r="R3266" s="29"/>
    </row>
    <row r="3267" spans="8:19" x14ac:dyDescent="0.25">
      <c r="H3267" s="29"/>
      <c r="R3267" s="29"/>
      <c r="S3267" s="29"/>
    </row>
    <row r="3268" spans="8:19" x14ac:dyDescent="0.25">
      <c r="H3268" s="29"/>
      <c r="R3268" s="29"/>
    </row>
    <row r="3269" spans="8:19" x14ac:dyDescent="0.25">
      <c r="H3269" s="29"/>
      <c r="R3269" s="29"/>
    </row>
    <row r="3270" spans="8:19" x14ac:dyDescent="0.25">
      <c r="H3270" s="29"/>
      <c r="R3270" s="29"/>
      <c r="S3270" s="29"/>
    </row>
    <row r="3271" spans="8:19" x14ac:dyDescent="0.25">
      <c r="H3271" s="29"/>
      <c r="R3271" s="29"/>
    </row>
    <row r="3272" spans="8:19" x14ac:dyDescent="0.25">
      <c r="H3272" s="29"/>
      <c r="R3272" s="29"/>
    </row>
    <row r="3273" spans="8:19" x14ac:dyDescent="0.25">
      <c r="H3273" s="29"/>
      <c r="R3273" s="29"/>
    </row>
    <row r="3274" spans="8:19" x14ac:dyDescent="0.25">
      <c r="H3274" s="29"/>
      <c r="R3274" s="29"/>
    </row>
    <row r="3275" spans="8:19" x14ac:dyDescent="0.25">
      <c r="H3275" s="29"/>
      <c r="R3275" s="29"/>
    </row>
    <row r="3276" spans="8:19" x14ac:dyDescent="0.25">
      <c r="H3276" s="29"/>
      <c r="R3276" s="29"/>
    </row>
    <row r="3277" spans="8:19" x14ac:dyDescent="0.25">
      <c r="H3277" s="29"/>
      <c r="R3277" s="29"/>
    </row>
    <row r="3278" spans="8:19" x14ac:dyDescent="0.25">
      <c r="H3278" s="29"/>
      <c r="R3278" s="29"/>
    </row>
    <row r="3279" spans="8:19" x14ac:dyDescent="0.25">
      <c r="H3279" s="29"/>
      <c r="R3279" s="29"/>
    </row>
    <row r="3280" spans="8:19" x14ac:dyDescent="0.25">
      <c r="H3280" s="29"/>
      <c r="R3280" s="29"/>
    </row>
    <row r="3281" spans="8:19" x14ac:dyDescent="0.25">
      <c r="H3281" s="29"/>
      <c r="R3281" s="29"/>
    </row>
    <row r="3282" spans="8:19" x14ac:dyDescent="0.25">
      <c r="H3282" s="29"/>
      <c r="R3282" s="29"/>
    </row>
    <row r="3283" spans="8:19" x14ac:dyDescent="0.25">
      <c r="H3283" s="29"/>
      <c r="R3283" s="29"/>
    </row>
    <row r="3284" spans="8:19" x14ac:dyDescent="0.25">
      <c r="H3284" s="29"/>
      <c r="R3284" s="29"/>
    </row>
    <row r="3285" spans="8:19" x14ac:dyDescent="0.25">
      <c r="H3285" s="29"/>
      <c r="R3285" s="29"/>
    </row>
    <row r="3286" spans="8:19" x14ac:dyDescent="0.25">
      <c r="H3286" s="29"/>
      <c r="R3286" s="29"/>
    </row>
    <row r="3287" spans="8:19" x14ac:dyDescent="0.25">
      <c r="H3287" s="29"/>
      <c r="R3287" s="29"/>
    </row>
    <row r="3288" spans="8:19" x14ac:dyDescent="0.25">
      <c r="H3288" s="29"/>
      <c r="R3288" s="29"/>
    </row>
    <row r="3289" spans="8:19" x14ac:dyDescent="0.25">
      <c r="H3289" s="29"/>
      <c r="R3289" s="29"/>
    </row>
    <row r="3290" spans="8:19" x14ac:dyDescent="0.25">
      <c r="H3290" s="29"/>
      <c r="R3290" s="29"/>
      <c r="S3290" s="29"/>
    </row>
    <row r="3291" spans="8:19" x14ac:dyDescent="0.25">
      <c r="H3291" s="29"/>
      <c r="P3291" s="29"/>
      <c r="R3291" s="29"/>
    </row>
    <row r="3292" spans="8:19" x14ac:dyDescent="0.25">
      <c r="H3292" s="29"/>
      <c r="R3292" s="29"/>
    </row>
    <row r="3293" spans="8:19" x14ac:dyDescent="0.25">
      <c r="H3293" s="29"/>
      <c r="R3293" s="29"/>
      <c r="S3293" s="29"/>
    </row>
    <row r="3294" spans="8:19" x14ac:dyDescent="0.25">
      <c r="H3294" s="29"/>
      <c r="R3294" s="29"/>
    </row>
    <row r="3295" spans="8:19" x14ac:dyDescent="0.25">
      <c r="H3295" s="29"/>
      <c r="R3295" s="29"/>
    </row>
    <row r="3296" spans="8:19" x14ac:dyDescent="0.25">
      <c r="H3296" s="29"/>
      <c r="R3296" s="29"/>
      <c r="S3296" s="29"/>
    </row>
    <row r="3297" spans="8:19" x14ac:dyDescent="0.25">
      <c r="H3297" s="29"/>
      <c r="R3297" s="29"/>
    </row>
    <row r="3298" spans="8:19" x14ac:dyDescent="0.25">
      <c r="H3298" s="29"/>
      <c r="R3298" s="29"/>
    </row>
    <row r="3299" spans="8:19" x14ac:dyDescent="0.25">
      <c r="H3299" s="29"/>
      <c r="R3299" s="29"/>
    </row>
    <row r="3300" spans="8:19" x14ac:dyDescent="0.25">
      <c r="H3300" s="29"/>
      <c r="R3300" s="29"/>
    </row>
    <row r="3301" spans="8:19" x14ac:dyDescent="0.25">
      <c r="H3301" s="29"/>
      <c r="P3301" s="29"/>
      <c r="R3301" s="29"/>
    </row>
    <row r="3302" spans="8:19" x14ac:dyDescent="0.25">
      <c r="H3302" s="29"/>
      <c r="R3302" s="29"/>
      <c r="S3302" s="29"/>
    </row>
    <row r="3303" spans="8:19" x14ac:dyDescent="0.25">
      <c r="H3303" s="29"/>
      <c r="R3303" s="29"/>
    </row>
    <row r="3304" spans="8:19" x14ac:dyDescent="0.25">
      <c r="H3304" s="29"/>
      <c r="R3304" s="29"/>
      <c r="S3304" s="29"/>
    </row>
    <row r="3305" spans="8:19" x14ac:dyDescent="0.25">
      <c r="H3305" s="29"/>
      <c r="R3305" s="29"/>
    </row>
    <row r="3306" spans="8:19" x14ac:dyDescent="0.25">
      <c r="H3306" s="29"/>
      <c r="R3306" s="29"/>
    </row>
    <row r="3307" spans="8:19" x14ac:dyDescent="0.25">
      <c r="H3307" s="29"/>
      <c r="R3307" s="29"/>
    </row>
    <row r="3308" spans="8:19" x14ac:dyDescent="0.25">
      <c r="H3308" s="29"/>
      <c r="R3308" s="29"/>
    </row>
    <row r="3309" spans="8:19" x14ac:dyDescent="0.25">
      <c r="H3309" s="29"/>
      <c r="R3309" s="29"/>
    </row>
    <row r="3310" spans="8:19" x14ac:dyDescent="0.25">
      <c r="H3310" s="29"/>
      <c r="R3310" s="29"/>
    </row>
    <row r="3311" spans="8:19" x14ac:dyDescent="0.25">
      <c r="H3311" s="29"/>
      <c r="R3311" s="29"/>
    </row>
    <row r="3312" spans="8:19" x14ac:dyDescent="0.25">
      <c r="H3312" s="29"/>
      <c r="R3312" s="29"/>
    </row>
    <row r="3313" spans="8:28" x14ac:dyDescent="0.25">
      <c r="H3313" s="29"/>
      <c r="R3313" s="29"/>
    </row>
    <row r="3314" spans="8:28" x14ac:dyDescent="0.25">
      <c r="H3314" s="29"/>
      <c r="R3314" s="29"/>
    </row>
    <row r="3315" spans="8:28" x14ac:dyDescent="0.25">
      <c r="H3315" s="29"/>
      <c r="R3315" s="29"/>
    </row>
    <row r="3316" spans="8:28" x14ac:dyDescent="0.25">
      <c r="H3316" s="29"/>
      <c r="R3316" s="29"/>
    </row>
    <row r="3317" spans="8:28" x14ac:dyDescent="0.25">
      <c r="H3317" s="29"/>
      <c r="R3317" s="29"/>
    </row>
    <row r="3318" spans="8:28" x14ac:dyDescent="0.25">
      <c r="H3318" s="29"/>
      <c r="R3318" s="29"/>
    </row>
    <row r="3319" spans="8:28" x14ac:dyDescent="0.25">
      <c r="H3319" s="29"/>
      <c r="R3319" s="29"/>
    </row>
    <row r="3320" spans="8:28" x14ac:dyDescent="0.25">
      <c r="H3320" s="29"/>
      <c r="R3320" s="29"/>
      <c r="S3320" s="29"/>
    </row>
    <row r="3321" spans="8:28" x14ac:dyDescent="0.25">
      <c r="H3321" s="29"/>
      <c r="R3321" s="29"/>
    </row>
    <row r="3322" spans="8:28" x14ac:dyDescent="0.25">
      <c r="H3322" s="29"/>
      <c r="R3322" s="29"/>
      <c r="S3322" s="29"/>
    </row>
    <row r="3323" spans="8:28" x14ac:dyDescent="0.25">
      <c r="H3323" s="29"/>
      <c r="R3323" s="29"/>
    </row>
    <row r="3324" spans="8:28" x14ac:dyDescent="0.25">
      <c r="H3324" s="29"/>
      <c r="R3324" s="29"/>
    </row>
    <row r="3325" spans="8:28" x14ac:dyDescent="0.25">
      <c r="H3325" s="29"/>
      <c r="R3325" s="29"/>
    </row>
    <row r="3326" spans="8:28" x14ac:dyDescent="0.25">
      <c r="H3326" s="29"/>
      <c r="R3326" s="29"/>
      <c r="S3326" s="29"/>
      <c r="AB3326" s="29"/>
    </row>
    <row r="3327" spans="8:28" x14ac:dyDescent="0.25">
      <c r="H3327" s="29"/>
      <c r="R3327" s="29"/>
      <c r="S3327" s="29"/>
    </row>
    <row r="3328" spans="8:28" x14ac:dyDescent="0.25">
      <c r="H3328" s="29"/>
      <c r="R3328" s="29"/>
    </row>
    <row r="3329" spans="8:19" x14ac:dyDescent="0.25">
      <c r="H3329" s="29"/>
      <c r="R3329" s="29"/>
    </row>
    <row r="3330" spans="8:19" x14ac:dyDescent="0.25">
      <c r="H3330" s="29"/>
      <c r="R3330" s="29"/>
    </row>
    <row r="3331" spans="8:19" x14ac:dyDescent="0.25">
      <c r="H3331" s="29"/>
      <c r="R3331" s="29"/>
    </row>
    <row r="3332" spans="8:19" x14ac:dyDescent="0.25">
      <c r="H3332" s="29"/>
      <c r="R3332" s="29"/>
    </row>
    <row r="3333" spans="8:19" x14ac:dyDescent="0.25">
      <c r="H3333" s="29"/>
      <c r="R3333" s="29"/>
      <c r="S3333" s="29"/>
    </row>
    <row r="3334" spans="8:19" x14ac:dyDescent="0.25">
      <c r="H3334" s="29"/>
      <c r="P3334" s="29"/>
      <c r="R3334" s="29"/>
    </row>
    <row r="3335" spans="8:19" x14ac:dyDescent="0.25">
      <c r="H3335" s="29"/>
      <c r="R3335" s="29"/>
    </row>
    <row r="3336" spans="8:19" x14ac:dyDescent="0.25">
      <c r="H3336" s="29"/>
      <c r="R3336" s="29"/>
    </row>
    <row r="3337" spans="8:19" x14ac:dyDescent="0.25">
      <c r="H3337" s="29"/>
      <c r="R3337" s="29"/>
    </row>
    <row r="3338" spans="8:19" x14ac:dyDescent="0.25">
      <c r="H3338" s="29"/>
      <c r="R3338" s="29"/>
    </row>
    <row r="3339" spans="8:19" x14ac:dyDescent="0.25">
      <c r="H3339" s="29"/>
      <c r="R3339" s="29"/>
    </row>
    <row r="3340" spans="8:19" x14ac:dyDescent="0.25">
      <c r="H3340" s="29"/>
      <c r="R3340" s="29"/>
      <c r="S3340" s="29"/>
    </row>
    <row r="3341" spans="8:19" x14ac:dyDescent="0.25">
      <c r="H3341" s="29"/>
      <c r="R3341" s="29"/>
    </row>
    <row r="3342" spans="8:19" x14ac:dyDescent="0.25">
      <c r="H3342" s="29"/>
      <c r="R3342" s="29"/>
    </row>
    <row r="3343" spans="8:19" x14ac:dyDescent="0.25">
      <c r="H3343" s="29"/>
      <c r="R3343" s="29"/>
      <c r="S3343" s="29"/>
    </row>
    <row r="3344" spans="8:19" x14ac:dyDescent="0.25">
      <c r="H3344" s="29"/>
      <c r="P3344" s="29"/>
      <c r="R3344" s="29"/>
      <c r="S3344" s="29"/>
    </row>
    <row r="3345" spans="8:19" x14ac:dyDescent="0.25">
      <c r="H3345" s="29"/>
      <c r="R3345" s="29"/>
      <c r="S3345" s="29"/>
    </row>
    <row r="3346" spans="8:19" x14ac:dyDescent="0.25">
      <c r="H3346" s="29"/>
      <c r="R3346" s="29"/>
    </row>
    <row r="3347" spans="8:19" x14ac:dyDescent="0.25">
      <c r="H3347" s="29"/>
      <c r="R3347" s="29"/>
    </row>
    <row r="3348" spans="8:19" x14ac:dyDescent="0.25">
      <c r="H3348" s="29"/>
      <c r="R3348" s="29"/>
      <c r="S3348" s="29"/>
    </row>
    <row r="3349" spans="8:19" x14ac:dyDescent="0.25">
      <c r="H3349" s="29"/>
      <c r="R3349" s="29"/>
    </row>
    <row r="3350" spans="8:19" x14ac:dyDescent="0.25">
      <c r="H3350" s="29"/>
      <c r="R3350" s="29"/>
    </row>
    <row r="3351" spans="8:19" x14ac:dyDescent="0.25">
      <c r="H3351" s="29"/>
      <c r="R3351" s="29"/>
    </row>
    <row r="3352" spans="8:19" x14ac:dyDescent="0.25">
      <c r="H3352" s="29"/>
      <c r="R3352" s="29"/>
    </row>
    <row r="3353" spans="8:19" x14ac:dyDescent="0.25">
      <c r="H3353" s="29"/>
      <c r="R3353" s="29"/>
    </row>
    <row r="3354" spans="8:19" x14ac:dyDescent="0.25">
      <c r="H3354" s="29"/>
      <c r="R3354" s="29"/>
      <c r="S3354" s="29"/>
    </row>
    <row r="3355" spans="8:19" x14ac:dyDescent="0.25">
      <c r="H3355" s="29"/>
      <c r="R3355" s="29"/>
    </row>
    <row r="3356" spans="8:19" x14ac:dyDescent="0.25">
      <c r="H3356" s="29"/>
      <c r="P3356" s="29"/>
      <c r="R3356" s="29"/>
    </row>
    <row r="3357" spans="8:19" x14ac:dyDescent="0.25">
      <c r="H3357" s="29"/>
      <c r="R3357" s="29"/>
    </row>
    <row r="3358" spans="8:19" x14ac:dyDescent="0.25">
      <c r="H3358" s="29"/>
      <c r="R3358" s="29"/>
    </row>
    <row r="3359" spans="8:19" x14ac:dyDescent="0.25">
      <c r="H3359" s="29"/>
      <c r="R3359" s="29"/>
      <c r="S3359" s="29"/>
    </row>
    <row r="3360" spans="8:19" x14ac:dyDescent="0.25">
      <c r="H3360" s="29"/>
      <c r="R3360" s="29"/>
    </row>
    <row r="3361" spans="8:19" x14ac:dyDescent="0.25">
      <c r="H3361" s="29"/>
      <c r="R3361" s="29"/>
    </row>
    <row r="3362" spans="8:19" x14ac:dyDescent="0.25">
      <c r="H3362" s="29"/>
      <c r="R3362" s="29"/>
    </row>
    <row r="3363" spans="8:19" x14ac:dyDescent="0.25">
      <c r="H3363" s="29"/>
      <c r="R3363" s="29"/>
    </row>
    <row r="3364" spans="8:19" x14ac:dyDescent="0.25">
      <c r="H3364" s="29"/>
      <c r="R3364" s="29"/>
      <c r="S3364" s="29"/>
    </row>
    <row r="3365" spans="8:19" x14ac:dyDescent="0.25">
      <c r="H3365" s="29"/>
      <c r="R3365" s="29"/>
    </row>
    <row r="3366" spans="8:19" x14ac:dyDescent="0.25">
      <c r="H3366" s="29"/>
      <c r="R3366" s="29"/>
    </row>
    <row r="3367" spans="8:19" x14ac:dyDescent="0.25">
      <c r="H3367" s="29"/>
      <c r="R3367" s="29"/>
      <c r="S3367" s="29"/>
    </row>
    <row r="3368" spans="8:19" x14ac:dyDescent="0.25">
      <c r="H3368" s="29"/>
      <c r="P3368" s="29"/>
      <c r="R3368" s="29"/>
    </row>
    <row r="3369" spans="8:19" x14ac:dyDescent="0.25">
      <c r="H3369" s="29"/>
      <c r="R3369" s="29"/>
    </row>
    <row r="3370" spans="8:19" x14ac:dyDescent="0.25">
      <c r="H3370" s="29"/>
      <c r="R3370" s="29"/>
      <c r="S3370" s="29"/>
    </row>
    <row r="3371" spans="8:19" x14ac:dyDescent="0.25">
      <c r="H3371" s="29"/>
      <c r="R3371" s="29"/>
    </row>
    <row r="3372" spans="8:19" x14ac:dyDescent="0.25">
      <c r="H3372" s="29"/>
      <c r="R3372" s="29"/>
      <c r="S3372" s="29"/>
    </row>
    <row r="3373" spans="8:19" x14ac:dyDescent="0.25">
      <c r="H3373" s="29"/>
      <c r="R3373" s="29"/>
    </row>
    <row r="3374" spans="8:19" x14ac:dyDescent="0.25">
      <c r="H3374" s="29"/>
      <c r="R3374" s="29"/>
    </row>
    <row r="3375" spans="8:19" x14ac:dyDescent="0.25">
      <c r="H3375" s="29"/>
      <c r="R3375" s="29"/>
    </row>
    <row r="3376" spans="8:19" x14ac:dyDescent="0.25">
      <c r="H3376" s="29"/>
      <c r="R3376" s="29"/>
    </row>
    <row r="3377" spans="8:19" x14ac:dyDescent="0.25">
      <c r="H3377" s="29"/>
      <c r="R3377" s="29"/>
      <c r="S3377" s="29"/>
    </row>
    <row r="3378" spans="8:19" x14ac:dyDescent="0.25">
      <c r="H3378" s="29"/>
      <c r="R3378" s="29"/>
      <c r="S3378" s="29"/>
    </row>
    <row r="3379" spans="8:19" x14ac:dyDescent="0.25">
      <c r="H3379" s="29"/>
      <c r="R3379" s="29"/>
    </row>
    <row r="3380" spans="8:19" x14ac:dyDescent="0.25">
      <c r="H3380" s="29"/>
      <c r="R3380" s="29"/>
    </row>
    <row r="3381" spans="8:19" x14ac:dyDescent="0.25">
      <c r="H3381" s="29"/>
      <c r="R3381" s="29"/>
    </row>
    <row r="3382" spans="8:19" x14ac:dyDescent="0.25">
      <c r="H3382" s="29"/>
      <c r="R3382" s="29"/>
    </row>
    <row r="3383" spans="8:19" x14ac:dyDescent="0.25">
      <c r="H3383" s="29"/>
      <c r="R3383" s="29"/>
      <c r="S3383" s="29"/>
    </row>
    <row r="3384" spans="8:19" x14ac:dyDescent="0.25">
      <c r="H3384" s="29"/>
      <c r="R3384" s="29"/>
    </row>
    <row r="3385" spans="8:19" x14ac:dyDescent="0.25">
      <c r="H3385" s="29"/>
      <c r="R3385" s="29"/>
    </row>
    <row r="3386" spans="8:19" x14ac:dyDescent="0.25">
      <c r="H3386" s="29"/>
      <c r="R3386" s="29"/>
      <c r="S3386" s="29"/>
    </row>
    <row r="3387" spans="8:19" x14ac:dyDescent="0.25">
      <c r="H3387" s="29"/>
      <c r="R3387" s="29"/>
    </row>
    <row r="3388" spans="8:19" x14ac:dyDescent="0.25">
      <c r="H3388" s="29"/>
      <c r="R3388" s="29"/>
    </row>
    <row r="3389" spans="8:19" x14ac:dyDescent="0.25">
      <c r="H3389" s="29"/>
      <c r="R3389" s="29"/>
    </row>
    <row r="3390" spans="8:19" x14ac:dyDescent="0.25">
      <c r="H3390" s="29"/>
      <c r="R3390" s="29"/>
      <c r="S3390" s="29"/>
    </row>
    <row r="3391" spans="8:19" x14ac:dyDescent="0.25">
      <c r="H3391" s="29"/>
      <c r="R3391" s="29"/>
    </row>
    <row r="3392" spans="8:19" x14ac:dyDescent="0.25">
      <c r="H3392" s="29"/>
      <c r="R3392" s="29"/>
    </row>
    <row r="3393" spans="8:19" x14ac:dyDescent="0.25">
      <c r="H3393" s="29"/>
      <c r="R3393" s="29"/>
    </row>
    <row r="3394" spans="8:19" x14ac:dyDescent="0.25">
      <c r="H3394" s="29"/>
      <c r="R3394" s="29"/>
      <c r="S3394" s="29"/>
    </row>
    <row r="3395" spans="8:19" x14ac:dyDescent="0.25">
      <c r="H3395" s="29"/>
      <c r="R3395" s="29"/>
    </row>
    <row r="3396" spans="8:19" x14ac:dyDescent="0.25">
      <c r="H3396" s="29"/>
      <c r="P3396" s="29"/>
      <c r="R3396" s="29"/>
    </row>
    <row r="3397" spans="8:19" x14ac:dyDescent="0.25">
      <c r="H3397" s="29"/>
      <c r="R3397" s="29"/>
      <c r="S3397" s="29"/>
    </row>
    <row r="3398" spans="8:19" x14ac:dyDescent="0.25">
      <c r="H3398" s="29"/>
      <c r="R3398" s="29"/>
    </row>
    <row r="3399" spans="8:19" x14ac:dyDescent="0.25">
      <c r="H3399" s="29"/>
      <c r="R3399" s="29"/>
    </row>
    <row r="3400" spans="8:19" x14ac:dyDescent="0.25">
      <c r="H3400" s="29"/>
      <c r="R3400" s="29"/>
      <c r="S3400" s="29"/>
    </row>
    <row r="3401" spans="8:19" x14ac:dyDescent="0.25">
      <c r="H3401" s="29"/>
      <c r="R3401" s="29"/>
    </row>
    <row r="3402" spans="8:19" x14ac:dyDescent="0.25">
      <c r="H3402" s="29"/>
      <c r="R3402" s="29"/>
      <c r="S3402" s="29"/>
    </row>
    <row r="3403" spans="8:19" x14ac:dyDescent="0.25">
      <c r="H3403" s="29"/>
      <c r="R3403" s="29"/>
    </row>
    <row r="3404" spans="8:19" x14ac:dyDescent="0.25">
      <c r="H3404" s="29"/>
      <c r="R3404" s="29"/>
    </row>
    <row r="3405" spans="8:19" x14ac:dyDescent="0.25">
      <c r="H3405" s="29"/>
      <c r="R3405" s="29"/>
      <c r="S3405" s="29"/>
    </row>
    <row r="3406" spans="8:19" x14ac:dyDescent="0.25">
      <c r="H3406" s="29"/>
      <c r="R3406" s="29"/>
      <c r="S3406" s="29"/>
    </row>
    <row r="3407" spans="8:19" x14ac:dyDescent="0.25">
      <c r="H3407" s="29"/>
      <c r="R3407" s="29"/>
    </row>
    <row r="3408" spans="8:19" x14ac:dyDescent="0.25">
      <c r="H3408" s="29"/>
      <c r="R3408" s="29"/>
      <c r="S3408" s="29"/>
    </row>
    <row r="3409" spans="8:19" x14ac:dyDescent="0.25">
      <c r="H3409" s="29"/>
      <c r="R3409" s="29"/>
    </row>
    <row r="3410" spans="8:19" x14ac:dyDescent="0.25">
      <c r="H3410" s="29"/>
      <c r="R3410" s="29"/>
    </row>
    <row r="3411" spans="8:19" x14ac:dyDescent="0.25">
      <c r="H3411" s="29"/>
      <c r="R3411" s="29"/>
    </row>
    <row r="3412" spans="8:19" x14ac:dyDescent="0.25">
      <c r="H3412" s="29"/>
      <c r="R3412" s="29"/>
    </row>
    <row r="3413" spans="8:19" x14ac:dyDescent="0.25">
      <c r="H3413" s="29"/>
      <c r="R3413" s="29"/>
      <c r="S3413" s="29"/>
    </row>
    <row r="3414" spans="8:19" x14ac:dyDescent="0.25">
      <c r="H3414" s="29"/>
      <c r="R3414" s="29"/>
    </row>
    <row r="3415" spans="8:19" x14ac:dyDescent="0.25">
      <c r="H3415" s="29"/>
      <c r="R3415" s="29"/>
    </row>
    <row r="3416" spans="8:19" x14ac:dyDescent="0.25">
      <c r="H3416" s="29"/>
      <c r="R3416" s="29"/>
    </row>
    <row r="3417" spans="8:19" x14ac:dyDescent="0.25">
      <c r="H3417" s="29"/>
      <c r="R3417" s="29"/>
    </row>
    <row r="3418" spans="8:19" x14ac:dyDescent="0.25">
      <c r="H3418" s="29"/>
      <c r="R3418" s="29"/>
      <c r="S3418" s="29"/>
    </row>
    <row r="3419" spans="8:19" x14ac:dyDescent="0.25">
      <c r="H3419" s="29"/>
      <c r="R3419" s="29"/>
    </row>
    <row r="3420" spans="8:19" x14ac:dyDescent="0.25">
      <c r="H3420" s="29"/>
      <c r="R3420" s="29"/>
    </row>
    <row r="3421" spans="8:19" x14ac:dyDescent="0.25">
      <c r="H3421" s="29"/>
      <c r="P3421" s="29"/>
      <c r="R3421" s="29"/>
    </row>
    <row r="3422" spans="8:19" x14ac:dyDescent="0.25">
      <c r="H3422" s="29"/>
      <c r="R3422" s="29"/>
    </row>
    <row r="3423" spans="8:19" x14ac:dyDescent="0.25">
      <c r="H3423" s="29"/>
      <c r="R3423" s="29"/>
    </row>
    <row r="3424" spans="8:19" x14ac:dyDescent="0.25">
      <c r="H3424" s="29"/>
      <c r="R3424" s="29"/>
    </row>
    <row r="3425" spans="8:19" x14ac:dyDescent="0.25">
      <c r="H3425" s="29"/>
      <c r="R3425" s="29"/>
    </row>
    <row r="3426" spans="8:19" x14ac:dyDescent="0.25">
      <c r="H3426" s="29"/>
      <c r="R3426" s="29"/>
    </row>
    <row r="3427" spans="8:19" x14ac:dyDescent="0.25">
      <c r="H3427" s="29"/>
      <c r="R3427" s="29"/>
      <c r="S3427" s="29"/>
    </row>
    <row r="3428" spans="8:19" x14ac:dyDescent="0.25">
      <c r="H3428" s="29"/>
      <c r="P3428" s="29"/>
      <c r="R3428" s="29"/>
    </row>
    <row r="3429" spans="8:19" x14ac:dyDescent="0.25">
      <c r="H3429" s="29"/>
      <c r="P3429" s="29"/>
      <c r="R3429" s="29"/>
    </row>
    <row r="3430" spans="8:19" x14ac:dyDescent="0.25">
      <c r="H3430" s="29"/>
      <c r="R3430" s="29"/>
    </row>
    <row r="3431" spans="8:19" x14ac:dyDescent="0.25">
      <c r="H3431" s="29"/>
      <c r="R3431" s="29"/>
    </row>
    <row r="3432" spans="8:19" x14ac:dyDescent="0.25">
      <c r="H3432" s="29"/>
      <c r="R3432" s="29"/>
    </row>
    <row r="3433" spans="8:19" x14ac:dyDescent="0.25">
      <c r="H3433" s="29"/>
      <c r="R3433" s="29"/>
      <c r="S3433" s="29"/>
    </row>
    <row r="3434" spans="8:19" x14ac:dyDescent="0.25">
      <c r="H3434" s="29"/>
      <c r="R3434" s="29"/>
      <c r="S3434" s="29"/>
    </row>
    <row r="3435" spans="8:19" x14ac:dyDescent="0.25">
      <c r="H3435" s="29"/>
      <c r="R3435" s="29"/>
      <c r="S3435" s="29"/>
    </row>
    <row r="3436" spans="8:19" x14ac:dyDescent="0.25">
      <c r="H3436" s="29"/>
      <c r="R3436" s="29"/>
    </row>
    <row r="3437" spans="8:19" x14ac:dyDescent="0.25">
      <c r="H3437" s="29"/>
      <c r="R3437" s="29"/>
      <c r="S3437" s="29"/>
    </row>
    <row r="3438" spans="8:19" x14ac:dyDescent="0.25">
      <c r="H3438" s="29"/>
      <c r="R3438" s="29"/>
    </row>
    <row r="3439" spans="8:19" x14ac:dyDescent="0.25">
      <c r="H3439" s="29"/>
      <c r="R3439" s="29"/>
    </row>
    <row r="3440" spans="8:19" x14ac:dyDescent="0.25">
      <c r="H3440" s="29"/>
      <c r="R3440" s="29"/>
    </row>
    <row r="3441" spans="8:19" x14ac:dyDescent="0.25">
      <c r="H3441" s="29"/>
      <c r="R3441" s="29"/>
      <c r="S3441" s="29"/>
    </row>
    <row r="3442" spans="8:19" x14ac:dyDescent="0.25">
      <c r="H3442" s="29"/>
      <c r="R3442" s="29"/>
    </row>
    <row r="3443" spans="8:19" x14ac:dyDescent="0.25">
      <c r="H3443" s="29"/>
      <c r="R3443" s="29"/>
    </row>
    <row r="3444" spans="8:19" x14ac:dyDescent="0.25">
      <c r="H3444" s="29"/>
      <c r="R3444" s="29"/>
      <c r="S3444" s="29"/>
    </row>
    <row r="3445" spans="8:19" x14ac:dyDescent="0.25">
      <c r="H3445" s="29"/>
      <c r="R3445" s="29"/>
    </row>
    <row r="3446" spans="8:19" x14ac:dyDescent="0.25">
      <c r="H3446" s="29"/>
      <c r="R3446" s="29"/>
    </row>
    <row r="3447" spans="8:19" x14ac:dyDescent="0.25">
      <c r="H3447" s="29"/>
      <c r="R3447" s="29"/>
      <c r="S3447" s="29"/>
    </row>
    <row r="3448" spans="8:19" x14ac:dyDescent="0.25">
      <c r="H3448" s="29"/>
      <c r="R3448" s="29"/>
      <c r="S3448" s="29"/>
    </row>
    <row r="3449" spans="8:19" x14ac:dyDescent="0.25">
      <c r="H3449" s="29"/>
      <c r="R3449" s="29"/>
      <c r="S3449" s="29"/>
    </row>
    <row r="3450" spans="8:19" x14ac:dyDescent="0.25">
      <c r="H3450" s="29"/>
      <c r="R3450" s="29"/>
    </row>
    <row r="3451" spans="8:19" x14ac:dyDescent="0.25">
      <c r="H3451" s="29"/>
      <c r="R3451" s="29"/>
    </row>
    <row r="3452" spans="8:19" x14ac:dyDescent="0.25">
      <c r="H3452" s="29"/>
      <c r="R3452" s="29"/>
    </row>
    <row r="3453" spans="8:19" x14ac:dyDescent="0.25">
      <c r="H3453" s="29"/>
      <c r="R3453" s="29"/>
    </row>
    <row r="3454" spans="8:19" x14ac:dyDescent="0.25">
      <c r="H3454" s="29"/>
      <c r="R3454" s="29"/>
    </row>
    <row r="3455" spans="8:19" x14ac:dyDescent="0.25">
      <c r="H3455" s="29"/>
      <c r="R3455" s="29"/>
    </row>
    <row r="3456" spans="8:19" x14ac:dyDescent="0.25">
      <c r="H3456" s="29"/>
      <c r="R3456" s="29"/>
    </row>
    <row r="3457" spans="8:19" x14ac:dyDescent="0.25">
      <c r="H3457" s="29"/>
      <c r="R3457" s="29"/>
      <c r="S3457" s="29"/>
    </row>
    <row r="3458" spans="8:19" x14ac:dyDescent="0.25">
      <c r="H3458" s="29"/>
      <c r="R3458" s="29"/>
    </row>
    <row r="3459" spans="8:19" x14ac:dyDescent="0.25">
      <c r="H3459" s="29"/>
      <c r="R3459" s="29"/>
    </row>
    <row r="3460" spans="8:19" x14ac:dyDescent="0.25">
      <c r="H3460" s="29"/>
      <c r="R3460" s="29"/>
    </row>
    <row r="3461" spans="8:19" x14ac:dyDescent="0.25">
      <c r="H3461" s="29"/>
      <c r="R3461" s="29"/>
    </row>
    <row r="3462" spans="8:19" x14ac:dyDescent="0.25">
      <c r="H3462" s="29"/>
      <c r="R3462" s="29"/>
    </row>
    <row r="3463" spans="8:19" x14ac:dyDescent="0.25">
      <c r="H3463" s="29"/>
      <c r="R3463" s="29"/>
    </row>
    <row r="3464" spans="8:19" x14ac:dyDescent="0.25">
      <c r="H3464" s="29"/>
      <c r="R3464" s="29"/>
    </row>
    <row r="3465" spans="8:19" x14ac:dyDescent="0.25">
      <c r="H3465" s="29"/>
      <c r="R3465" s="29"/>
    </row>
    <row r="3466" spans="8:19" x14ac:dyDescent="0.25">
      <c r="H3466" s="29"/>
      <c r="R3466" s="29"/>
    </row>
    <row r="3467" spans="8:19" x14ac:dyDescent="0.25">
      <c r="H3467" s="29"/>
      <c r="R3467" s="29"/>
    </row>
    <row r="3468" spans="8:19" x14ac:dyDescent="0.25">
      <c r="H3468" s="29"/>
      <c r="R3468" s="29"/>
    </row>
    <row r="3469" spans="8:19" x14ac:dyDescent="0.25">
      <c r="H3469" s="29"/>
      <c r="R3469" s="29"/>
    </row>
    <row r="3470" spans="8:19" x14ac:dyDescent="0.25">
      <c r="H3470" s="29"/>
      <c r="R3470" s="29"/>
    </row>
    <row r="3471" spans="8:19" x14ac:dyDescent="0.25">
      <c r="H3471" s="29"/>
      <c r="R3471" s="29"/>
      <c r="S3471" s="29"/>
    </row>
    <row r="3472" spans="8:19" x14ac:dyDescent="0.25">
      <c r="H3472" s="29"/>
      <c r="R3472" s="29"/>
    </row>
    <row r="3473" spans="8:19" x14ac:dyDescent="0.25">
      <c r="H3473" s="29"/>
      <c r="R3473" s="29"/>
    </row>
    <row r="3474" spans="8:19" x14ac:dyDescent="0.25">
      <c r="H3474" s="29"/>
      <c r="R3474" s="29"/>
      <c r="S3474" s="29"/>
    </row>
    <row r="3475" spans="8:19" x14ac:dyDescent="0.25">
      <c r="H3475" s="29"/>
      <c r="R3475" s="29"/>
    </row>
    <row r="3476" spans="8:19" x14ac:dyDescent="0.25">
      <c r="H3476" s="29"/>
      <c r="R3476" s="29"/>
      <c r="S3476" s="29"/>
    </row>
    <row r="3477" spans="8:19" x14ac:dyDescent="0.25">
      <c r="H3477" s="29"/>
      <c r="R3477" s="29"/>
      <c r="S3477" s="29"/>
    </row>
    <row r="3478" spans="8:19" x14ac:dyDescent="0.25">
      <c r="H3478" s="29"/>
      <c r="R3478" s="29"/>
      <c r="S3478" s="29"/>
    </row>
    <row r="3479" spans="8:19" x14ac:dyDescent="0.25">
      <c r="H3479" s="29"/>
      <c r="R3479" s="29"/>
    </row>
    <row r="3480" spans="8:19" x14ac:dyDescent="0.25">
      <c r="H3480" s="29"/>
      <c r="R3480" s="29"/>
    </row>
    <row r="3481" spans="8:19" x14ac:dyDescent="0.25">
      <c r="H3481" s="29"/>
      <c r="R3481" s="29"/>
    </row>
    <row r="3482" spans="8:19" x14ac:dyDescent="0.25">
      <c r="H3482" s="29"/>
      <c r="R3482" s="29"/>
      <c r="S3482" s="29"/>
    </row>
    <row r="3483" spans="8:19" x14ac:dyDescent="0.25">
      <c r="H3483" s="29"/>
      <c r="R3483" s="29"/>
      <c r="S3483" s="29"/>
    </row>
    <row r="3484" spans="8:19" x14ac:dyDescent="0.25">
      <c r="H3484" s="29"/>
      <c r="P3484" s="29"/>
      <c r="R3484" s="29"/>
    </row>
    <row r="3485" spans="8:19" x14ac:dyDescent="0.25">
      <c r="H3485" s="29"/>
      <c r="R3485" s="29"/>
      <c r="S3485" s="29"/>
    </row>
    <row r="3486" spans="8:19" x14ac:dyDescent="0.25">
      <c r="H3486" s="29"/>
      <c r="R3486" s="29"/>
    </row>
    <row r="3487" spans="8:19" x14ac:dyDescent="0.25">
      <c r="H3487" s="29"/>
      <c r="R3487" s="29"/>
    </row>
    <row r="3488" spans="8:19" x14ac:dyDescent="0.25">
      <c r="H3488" s="29"/>
      <c r="R3488" s="29"/>
      <c r="S3488" s="29"/>
    </row>
    <row r="3489" spans="8:19" x14ac:dyDescent="0.25">
      <c r="H3489" s="29"/>
      <c r="R3489" s="29"/>
    </row>
    <row r="3490" spans="8:19" x14ac:dyDescent="0.25">
      <c r="H3490" s="29"/>
      <c r="R3490" s="29"/>
    </row>
    <row r="3491" spans="8:19" x14ac:dyDescent="0.25">
      <c r="H3491" s="29"/>
      <c r="R3491" s="29"/>
    </row>
    <row r="3492" spans="8:19" x14ac:dyDescent="0.25">
      <c r="H3492" s="29"/>
      <c r="R3492" s="29"/>
      <c r="S3492" s="29"/>
    </row>
    <row r="3493" spans="8:19" x14ac:dyDescent="0.25">
      <c r="H3493" s="29"/>
      <c r="R3493" s="29"/>
      <c r="S3493" s="29"/>
    </row>
    <row r="3494" spans="8:19" x14ac:dyDescent="0.25">
      <c r="H3494" s="29"/>
      <c r="R3494" s="29"/>
    </row>
    <row r="3495" spans="8:19" x14ac:dyDescent="0.25">
      <c r="H3495" s="29"/>
      <c r="R3495" s="29"/>
    </row>
    <row r="3496" spans="8:19" x14ac:dyDescent="0.25">
      <c r="H3496" s="29"/>
      <c r="R3496" s="29"/>
    </row>
    <row r="3497" spans="8:19" x14ac:dyDescent="0.25">
      <c r="H3497" s="29"/>
      <c r="R3497" s="29"/>
      <c r="S3497" s="29"/>
    </row>
    <row r="3498" spans="8:19" x14ac:dyDescent="0.25">
      <c r="H3498" s="29"/>
      <c r="P3498" s="29"/>
      <c r="R3498" s="29"/>
    </row>
    <row r="3499" spans="8:19" x14ac:dyDescent="0.25">
      <c r="H3499" s="29"/>
      <c r="R3499" s="29"/>
    </row>
    <row r="3500" spans="8:19" x14ac:dyDescent="0.25">
      <c r="H3500" s="29"/>
      <c r="R3500" s="29"/>
      <c r="S3500" s="29"/>
    </row>
    <row r="3501" spans="8:19" x14ac:dyDescent="0.25">
      <c r="H3501" s="29"/>
      <c r="R3501" s="29"/>
    </row>
    <row r="3502" spans="8:19" x14ac:dyDescent="0.25">
      <c r="H3502" s="29"/>
      <c r="R3502" s="29"/>
    </row>
    <row r="3503" spans="8:19" x14ac:dyDescent="0.25">
      <c r="H3503" s="29"/>
      <c r="R3503" s="29"/>
    </row>
    <row r="3504" spans="8:19" x14ac:dyDescent="0.25">
      <c r="H3504" s="29"/>
      <c r="R3504" s="29"/>
    </row>
    <row r="3505" spans="8:28" x14ac:dyDescent="0.25">
      <c r="H3505" s="29"/>
      <c r="R3505" s="29"/>
    </row>
    <row r="3506" spans="8:28" x14ac:dyDescent="0.25">
      <c r="H3506" s="29"/>
      <c r="R3506" s="29"/>
    </row>
    <row r="3507" spans="8:28" x14ac:dyDescent="0.25">
      <c r="H3507" s="29"/>
      <c r="R3507" s="29"/>
    </row>
    <row r="3508" spans="8:28" x14ac:dyDescent="0.25">
      <c r="H3508" s="29"/>
      <c r="P3508" s="29"/>
      <c r="R3508" s="29"/>
    </row>
    <row r="3509" spans="8:28" x14ac:dyDescent="0.25">
      <c r="H3509" s="29"/>
      <c r="R3509" s="29"/>
      <c r="S3509" s="29"/>
    </row>
    <row r="3510" spans="8:28" x14ac:dyDescent="0.25">
      <c r="H3510" s="29"/>
      <c r="R3510" s="29"/>
    </row>
    <row r="3511" spans="8:28" x14ac:dyDescent="0.25">
      <c r="H3511" s="29"/>
      <c r="R3511" s="29"/>
    </row>
    <row r="3512" spans="8:28" x14ac:dyDescent="0.25">
      <c r="H3512" s="29"/>
      <c r="R3512" s="29"/>
    </row>
    <row r="3513" spans="8:28" x14ac:dyDescent="0.25">
      <c r="H3513" s="29"/>
      <c r="R3513" s="29"/>
      <c r="S3513" s="29"/>
      <c r="AB3513" s="29"/>
    </row>
    <row r="3514" spans="8:28" x14ac:dyDescent="0.25">
      <c r="H3514" s="29"/>
      <c r="R3514" s="29"/>
      <c r="S3514" s="29"/>
    </row>
    <row r="3515" spans="8:28" x14ac:dyDescent="0.25">
      <c r="H3515" s="29"/>
      <c r="R3515" s="29"/>
    </row>
    <row r="3516" spans="8:28" x14ac:dyDescent="0.25">
      <c r="H3516" s="29"/>
      <c r="R3516" s="29"/>
    </row>
    <row r="3517" spans="8:28" x14ac:dyDescent="0.25">
      <c r="H3517" s="29"/>
      <c r="R3517" s="29"/>
      <c r="S3517" s="29"/>
    </row>
    <row r="3518" spans="8:28" x14ac:dyDescent="0.25">
      <c r="H3518" s="29"/>
      <c r="R3518" s="29"/>
    </row>
    <row r="3519" spans="8:28" x14ac:dyDescent="0.25">
      <c r="H3519" s="29"/>
      <c r="R3519" s="29"/>
    </row>
    <row r="3520" spans="8:28" x14ac:dyDescent="0.25">
      <c r="H3520" s="29"/>
      <c r="R3520" s="29"/>
    </row>
    <row r="3521" spans="8:19" x14ac:dyDescent="0.25">
      <c r="H3521" s="29"/>
      <c r="R3521" s="29"/>
      <c r="S3521" s="29"/>
    </row>
    <row r="3522" spans="8:19" x14ac:dyDescent="0.25">
      <c r="H3522" s="29"/>
      <c r="R3522" s="29"/>
    </row>
    <row r="3523" spans="8:19" x14ac:dyDescent="0.25">
      <c r="H3523" s="29"/>
      <c r="P3523" s="29"/>
      <c r="R3523" s="29"/>
    </row>
    <row r="3524" spans="8:19" x14ac:dyDescent="0.25">
      <c r="H3524" s="29"/>
      <c r="R3524" s="29"/>
    </row>
    <row r="3525" spans="8:19" x14ac:dyDescent="0.25">
      <c r="H3525" s="29"/>
      <c r="R3525" s="29"/>
    </row>
    <row r="3526" spans="8:19" x14ac:dyDescent="0.25">
      <c r="H3526" s="29"/>
      <c r="R3526" s="29"/>
    </row>
    <row r="3527" spans="8:19" x14ac:dyDescent="0.25">
      <c r="H3527" s="29"/>
      <c r="R3527" s="29"/>
      <c r="S3527" s="29"/>
    </row>
    <row r="3528" spans="8:19" x14ac:dyDescent="0.25">
      <c r="H3528" s="29"/>
      <c r="R3528" s="29"/>
      <c r="S3528" s="29"/>
    </row>
    <row r="3529" spans="8:19" x14ac:dyDescent="0.25">
      <c r="H3529" s="29"/>
      <c r="R3529" s="29"/>
      <c r="S3529" s="29"/>
    </row>
    <row r="3530" spans="8:19" x14ac:dyDescent="0.25">
      <c r="H3530" s="29"/>
      <c r="R3530" s="29"/>
    </row>
    <row r="3531" spans="8:19" x14ac:dyDescent="0.25">
      <c r="H3531" s="29"/>
      <c r="R3531" s="29"/>
      <c r="S3531" s="29"/>
    </row>
    <row r="3532" spans="8:19" x14ac:dyDescent="0.25">
      <c r="H3532" s="29"/>
      <c r="R3532" s="29"/>
      <c r="S3532" s="29"/>
    </row>
    <row r="3533" spans="8:19" x14ac:dyDescent="0.25">
      <c r="H3533" s="29"/>
      <c r="R3533" s="29"/>
      <c r="S3533" s="29"/>
    </row>
    <row r="3534" spans="8:19" x14ac:dyDescent="0.25">
      <c r="H3534" s="29"/>
      <c r="R3534" s="29"/>
      <c r="S3534" s="29"/>
    </row>
    <row r="3535" spans="8:19" x14ac:dyDescent="0.25">
      <c r="H3535" s="29"/>
      <c r="R3535" s="29"/>
      <c r="S3535" s="29"/>
    </row>
    <row r="3536" spans="8:19" x14ac:dyDescent="0.25">
      <c r="H3536" s="29"/>
      <c r="R3536" s="29"/>
      <c r="S3536" s="29"/>
    </row>
    <row r="3537" spans="8:28" x14ac:dyDescent="0.25">
      <c r="H3537" s="29"/>
      <c r="R3537" s="29"/>
      <c r="S3537" s="29"/>
    </row>
    <row r="3538" spans="8:28" x14ac:dyDescent="0.25">
      <c r="H3538" s="29"/>
      <c r="R3538" s="29"/>
    </row>
    <row r="3539" spans="8:28" x14ac:dyDescent="0.25">
      <c r="H3539" s="29"/>
      <c r="R3539" s="29"/>
    </row>
    <row r="3540" spans="8:28" x14ac:dyDescent="0.25">
      <c r="H3540" s="29"/>
      <c r="R3540" s="29"/>
      <c r="S3540" s="29"/>
    </row>
    <row r="3541" spans="8:28" x14ac:dyDescent="0.25">
      <c r="H3541" s="29"/>
      <c r="R3541" s="29"/>
    </row>
    <row r="3542" spans="8:28" x14ac:dyDescent="0.25">
      <c r="H3542" s="29"/>
      <c r="R3542" s="29"/>
    </row>
    <row r="3543" spans="8:28" x14ac:dyDescent="0.25">
      <c r="H3543" s="29"/>
      <c r="R3543" s="29"/>
    </row>
    <row r="3544" spans="8:28" x14ac:dyDescent="0.25">
      <c r="H3544" s="29"/>
      <c r="R3544" s="29"/>
    </row>
    <row r="3545" spans="8:28" x14ac:dyDescent="0.25">
      <c r="H3545" s="29"/>
      <c r="R3545" s="29"/>
      <c r="S3545" s="29"/>
    </row>
    <row r="3546" spans="8:28" x14ac:dyDescent="0.25">
      <c r="H3546" s="29"/>
      <c r="R3546" s="29"/>
    </row>
    <row r="3547" spans="8:28" x14ac:dyDescent="0.25">
      <c r="H3547" s="29"/>
      <c r="R3547" s="29"/>
    </row>
    <row r="3548" spans="8:28" x14ac:dyDescent="0.25">
      <c r="H3548" s="29"/>
      <c r="R3548" s="29"/>
      <c r="S3548" s="29"/>
    </row>
    <row r="3549" spans="8:28" x14ac:dyDescent="0.25">
      <c r="H3549" s="29"/>
      <c r="P3549" s="29"/>
      <c r="R3549" s="29"/>
      <c r="S3549" s="29"/>
      <c r="AB3549" s="29"/>
    </row>
    <row r="3550" spans="8:28" x14ac:dyDescent="0.25">
      <c r="H3550" s="29"/>
      <c r="R3550" s="29"/>
    </row>
    <row r="3551" spans="8:28" x14ac:dyDescent="0.25">
      <c r="H3551" s="29"/>
      <c r="R3551" s="29"/>
      <c r="S3551" s="29"/>
    </row>
    <row r="3552" spans="8:28" x14ac:dyDescent="0.25">
      <c r="H3552" s="29"/>
      <c r="R3552" s="29"/>
      <c r="S3552" s="29"/>
    </row>
    <row r="3553" spans="8:19" x14ac:dyDescent="0.25">
      <c r="H3553" s="29"/>
      <c r="R3553" s="29"/>
      <c r="S3553" s="29"/>
    </row>
    <row r="3554" spans="8:19" x14ac:dyDescent="0.25">
      <c r="H3554" s="29"/>
      <c r="R3554" s="29"/>
      <c r="S3554" s="29"/>
    </row>
    <row r="3555" spans="8:19" x14ac:dyDescent="0.25">
      <c r="H3555" s="29"/>
      <c r="R3555" s="29"/>
    </row>
    <row r="3556" spans="8:19" x14ac:dyDescent="0.25">
      <c r="H3556" s="29"/>
      <c r="R3556" s="29"/>
    </row>
    <row r="3557" spans="8:19" x14ac:dyDescent="0.25">
      <c r="H3557" s="29"/>
      <c r="R3557" s="29"/>
    </row>
    <row r="3558" spans="8:19" x14ac:dyDescent="0.25">
      <c r="H3558" s="29"/>
      <c r="R3558" s="29"/>
    </row>
    <row r="3559" spans="8:19" x14ac:dyDescent="0.25">
      <c r="H3559" s="29"/>
      <c r="R3559" s="29"/>
      <c r="S3559" s="29"/>
    </row>
    <row r="3560" spans="8:19" x14ac:dyDescent="0.25">
      <c r="H3560" s="29"/>
      <c r="R3560" s="29"/>
    </row>
    <row r="3561" spans="8:19" x14ac:dyDescent="0.25">
      <c r="H3561" s="29"/>
      <c r="R3561" s="29"/>
    </row>
    <row r="3562" spans="8:19" x14ac:dyDescent="0.25">
      <c r="H3562" s="29"/>
      <c r="R3562" s="29"/>
    </row>
    <row r="3563" spans="8:19" x14ac:dyDescent="0.25">
      <c r="H3563" s="29"/>
      <c r="R3563" s="29"/>
    </row>
    <row r="3564" spans="8:19" x14ac:dyDescent="0.25">
      <c r="H3564" s="29"/>
      <c r="R3564" s="29"/>
    </row>
    <row r="3565" spans="8:19" x14ac:dyDescent="0.25">
      <c r="H3565" s="29"/>
      <c r="R3565" s="29"/>
      <c r="S3565" s="29"/>
    </row>
    <row r="3566" spans="8:19" x14ac:dyDescent="0.25">
      <c r="H3566" s="29"/>
      <c r="R3566" s="29"/>
    </row>
    <row r="3567" spans="8:19" x14ac:dyDescent="0.25">
      <c r="H3567" s="29"/>
      <c r="R3567" s="29"/>
    </row>
    <row r="3568" spans="8:19" x14ac:dyDescent="0.25">
      <c r="H3568" s="29"/>
      <c r="R3568" s="29"/>
      <c r="S3568" s="29"/>
    </row>
    <row r="3569" spans="8:19" x14ac:dyDescent="0.25">
      <c r="H3569" s="29"/>
      <c r="R3569" s="29"/>
    </row>
    <row r="3570" spans="8:19" x14ac:dyDescent="0.25">
      <c r="H3570" s="29"/>
      <c r="R3570" s="29"/>
    </row>
    <row r="3571" spans="8:19" x14ac:dyDescent="0.25">
      <c r="H3571" s="29"/>
      <c r="P3571" s="29"/>
      <c r="R3571" s="29"/>
    </row>
    <row r="3572" spans="8:19" x14ac:dyDescent="0.25">
      <c r="H3572" s="29"/>
      <c r="R3572" s="29"/>
      <c r="S3572" s="29"/>
    </row>
    <row r="3573" spans="8:19" x14ac:dyDescent="0.25">
      <c r="H3573" s="29"/>
      <c r="R3573" s="29"/>
    </row>
    <row r="3574" spans="8:19" x14ac:dyDescent="0.25">
      <c r="H3574" s="29"/>
      <c r="R3574" s="29"/>
    </row>
    <row r="3575" spans="8:19" x14ac:dyDescent="0.25">
      <c r="H3575" s="29"/>
      <c r="R3575" s="29"/>
    </row>
    <row r="3576" spans="8:19" x14ac:dyDescent="0.25">
      <c r="H3576" s="29"/>
      <c r="R3576" s="29"/>
    </row>
    <row r="3577" spans="8:19" x14ac:dyDescent="0.25">
      <c r="H3577" s="29"/>
      <c r="P3577" s="29"/>
      <c r="R3577" s="29"/>
      <c r="S3577" s="29"/>
    </row>
    <row r="3578" spans="8:19" x14ac:dyDescent="0.25">
      <c r="H3578" s="29"/>
      <c r="R3578" s="29"/>
    </row>
    <row r="3579" spans="8:19" x14ac:dyDescent="0.25">
      <c r="H3579" s="29"/>
      <c r="R3579" s="29"/>
    </row>
    <row r="3580" spans="8:19" x14ac:dyDescent="0.25">
      <c r="H3580" s="29"/>
      <c r="R3580" s="29"/>
    </row>
    <row r="3581" spans="8:19" x14ac:dyDescent="0.25">
      <c r="H3581" s="29"/>
      <c r="R3581" s="29"/>
    </row>
    <row r="3582" spans="8:19" x14ac:dyDescent="0.25">
      <c r="H3582" s="29"/>
      <c r="P3582" s="29"/>
      <c r="R3582" s="29"/>
    </row>
    <row r="3583" spans="8:19" x14ac:dyDescent="0.25">
      <c r="H3583" s="29"/>
      <c r="P3583" s="29"/>
      <c r="R3583" s="29"/>
    </row>
    <row r="3584" spans="8:19" x14ac:dyDescent="0.25">
      <c r="H3584" s="29"/>
      <c r="R3584" s="29"/>
    </row>
    <row r="3585" spans="8:19" x14ac:dyDescent="0.25">
      <c r="H3585" s="29"/>
      <c r="R3585" s="29"/>
    </row>
    <row r="3586" spans="8:19" x14ac:dyDescent="0.25">
      <c r="H3586" s="29"/>
      <c r="R3586" s="29"/>
    </row>
    <row r="3587" spans="8:19" x14ac:dyDescent="0.25">
      <c r="H3587" s="29"/>
      <c r="R3587" s="29"/>
    </row>
    <row r="3588" spans="8:19" x14ac:dyDescent="0.25">
      <c r="H3588" s="29"/>
      <c r="R3588" s="29"/>
    </row>
    <row r="3589" spans="8:19" x14ac:dyDescent="0.25">
      <c r="H3589" s="29"/>
      <c r="P3589" s="29"/>
      <c r="R3589" s="29"/>
    </row>
    <row r="3590" spans="8:19" x14ac:dyDescent="0.25">
      <c r="H3590" s="29"/>
      <c r="R3590" s="29"/>
    </row>
    <row r="3591" spans="8:19" x14ac:dyDescent="0.25">
      <c r="H3591" s="29"/>
      <c r="P3591" s="29"/>
      <c r="R3591" s="29"/>
    </row>
    <row r="3592" spans="8:19" x14ac:dyDescent="0.25">
      <c r="H3592" s="29"/>
      <c r="R3592" s="29"/>
    </row>
    <row r="3593" spans="8:19" x14ac:dyDescent="0.25">
      <c r="H3593" s="29"/>
      <c r="R3593" s="29"/>
    </row>
    <row r="3594" spans="8:19" x14ac:dyDescent="0.25">
      <c r="H3594" s="29"/>
      <c r="R3594" s="29"/>
    </row>
    <row r="3595" spans="8:19" x14ac:dyDescent="0.25">
      <c r="H3595" s="29"/>
      <c r="R3595" s="29"/>
    </row>
    <row r="3596" spans="8:19" x14ac:dyDescent="0.25">
      <c r="H3596" s="29"/>
      <c r="R3596" s="29"/>
    </row>
    <row r="3597" spans="8:19" x14ac:dyDescent="0.25">
      <c r="H3597" s="29"/>
      <c r="R3597" s="29"/>
    </row>
    <row r="3598" spans="8:19" x14ac:dyDescent="0.25">
      <c r="H3598" s="29"/>
      <c r="R3598" s="29"/>
    </row>
    <row r="3599" spans="8:19" x14ac:dyDescent="0.25">
      <c r="H3599" s="29"/>
      <c r="R3599" s="29"/>
      <c r="S3599" s="29"/>
    </row>
    <row r="3600" spans="8:19" x14ac:dyDescent="0.25">
      <c r="H3600" s="29"/>
      <c r="R3600" s="29"/>
    </row>
    <row r="3601" spans="8:19" x14ac:dyDescent="0.25">
      <c r="H3601" s="29"/>
      <c r="R3601" s="29"/>
      <c r="S3601" s="29"/>
    </row>
    <row r="3602" spans="8:19" x14ac:dyDescent="0.25">
      <c r="H3602" s="29"/>
      <c r="R3602" s="29"/>
    </row>
    <row r="3603" spans="8:19" x14ac:dyDescent="0.25">
      <c r="H3603" s="29"/>
      <c r="R3603" s="29"/>
      <c r="S3603" s="29"/>
    </row>
    <row r="3604" spans="8:19" x14ac:dyDescent="0.25">
      <c r="H3604" s="29"/>
      <c r="R3604" s="29"/>
      <c r="S3604" s="29"/>
    </row>
    <row r="3605" spans="8:19" x14ac:dyDescent="0.25">
      <c r="H3605" s="29"/>
      <c r="P3605" s="29"/>
      <c r="R3605" s="29"/>
    </row>
    <row r="3606" spans="8:19" x14ac:dyDescent="0.25">
      <c r="H3606" s="29"/>
      <c r="R3606" s="29"/>
      <c r="S3606" s="29"/>
    </row>
    <row r="3607" spans="8:19" x14ac:dyDescent="0.25">
      <c r="H3607" s="29"/>
      <c r="R3607" s="29"/>
      <c r="S3607" s="29"/>
    </row>
    <row r="3608" spans="8:19" x14ac:dyDescent="0.25">
      <c r="H3608" s="29"/>
      <c r="R3608" s="29"/>
    </row>
    <row r="3609" spans="8:19" x14ac:dyDescent="0.25">
      <c r="H3609" s="29"/>
      <c r="R3609" s="29"/>
    </row>
    <row r="3610" spans="8:19" x14ac:dyDescent="0.25">
      <c r="H3610" s="29"/>
      <c r="R3610" s="29"/>
    </row>
    <row r="3611" spans="8:19" x14ac:dyDescent="0.25">
      <c r="H3611" s="29"/>
      <c r="R3611" s="29"/>
    </row>
    <row r="3612" spans="8:19" x14ac:dyDescent="0.25">
      <c r="H3612" s="29"/>
      <c r="R3612" s="29"/>
    </row>
    <row r="3613" spans="8:19" x14ac:dyDescent="0.25">
      <c r="H3613" s="29"/>
      <c r="R3613" s="29"/>
    </row>
    <row r="3614" spans="8:19" x14ac:dyDescent="0.25">
      <c r="H3614" s="29"/>
      <c r="R3614" s="29"/>
    </row>
    <row r="3615" spans="8:19" x14ac:dyDescent="0.25">
      <c r="H3615" s="29"/>
      <c r="R3615" s="29"/>
    </row>
    <row r="3616" spans="8:19" x14ac:dyDescent="0.25">
      <c r="H3616" s="29"/>
      <c r="R3616" s="29"/>
    </row>
    <row r="3617" spans="8:19" x14ac:dyDescent="0.25">
      <c r="H3617" s="29"/>
      <c r="R3617" s="29"/>
    </row>
    <row r="3618" spans="8:19" x14ac:dyDescent="0.25">
      <c r="H3618" s="29"/>
      <c r="R3618" s="29"/>
    </row>
    <row r="3619" spans="8:19" x14ac:dyDescent="0.25">
      <c r="H3619" s="29"/>
      <c r="R3619" s="29"/>
    </row>
    <row r="3620" spans="8:19" x14ac:dyDescent="0.25">
      <c r="H3620" s="29"/>
      <c r="R3620" s="29"/>
    </row>
    <row r="3621" spans="8:19" x14ac:dyDescent="0.25">
      <c r="H3621" s="29"/>
      <c r="R3621" s="29"/>
      <c r="S3621" s="29"/>
    </row>
    <row r="3622" spans="8:19" x14ac:dyDescent="0.25">
      <c r="H3622" s="29"/>
      <c r="P3622" s="29"/>
      <c r="R3622" s="29"/>
    </row>
    <row r="3623" spans="8:19" x14ac:dyDescent="0.25">
      <c r="H3623" s="29"/>
      <c r="R3623" s="29"/>
    </row>
    <row r="3624" spans="8:19" x14ac:dyDescent="0.25">
      <c r="H3624" s="29"/>
      <c r="R3624" s="29"/>
    </row>
    <row r="3625" spans="8:19" x14ac:dyDescent="0.25">
      <c r="H3625" s="29"/>
      <c r="R3625" s="29"/>
    </row>
    <row r="3626" spans="8:19" x14ac:dyDescent="0.25">
      <c r="H3626" s="29"/>
      <c r="R3626" s="29"/>
    </row>
    <row r="3627" spans="8:19" x14ac:dyDescent="0.25">
      <c r="H3627" s="29"/>
      <c r="R3627" s="29"/>
      <c r="S3627" s="29"/>
    </row>
    <row r="3628" spans="8:19" x14ac:dyDescent="0.25">
      <c r="H3628" s="29"/>
      <c r="P3628" s="29"/>
      <c r="R3628" s="29"/>
    </row>
    <row r="3629" spans="8:19" x14ac:dyDescent="0.25">
      <c r="H3629" s="29"/>
      <c r="R3629" s="29"/>
    </row>
    <row r="3630" spans="8:19" x14ac:dyDescent="0.25">
      <c r="H3630" s="29"/>
      <c r="R3630" s="29"/>
    </row>
    <row r="3631" spans="8:19" x14ac:dyDescent="0.25">
      <c r="H3631" s="29"/>
      <c r="R3631" s="29"/>
    </row>
    <row r="3632" spans="8:19" x14ac:dyDescent="0.25">
      <c r="H3632" s="29"/>
      <c r="R3632" s="29"/>
    </row>
    <row r="3633" spans="8:19" x14ac:dyDescent="0.25">
      <c r="H3633" s="29"/>
      <c r="R3633" s="29"/>
      <c r="S3633" s="29"/>
    </row>
    <row r="3634" spans="8:19" x14ac:dyDescent="0.25">
      <c r="H3634" s="29"/>
      <c r="R3634" s="29"/>
    </row>
    <row r="3635" spans="8:19" x14ac:dyDescent="0.25">
      <c r="H3635" s="29"/>
      <c r="R3635" s="29"/>
    </row>
    <row r="3636" spans="8:19" x14ac:dyDescent="0.25">
      <c r="H3636" s="29"/>
      <c r="R3636" s="29"/>
    </row>
    <row r="3637" spans="8:19" x14ac:dyDescent="0.25">
      <c r="H3637" s="29"/>
      <c r="R3637" s="29"/>
    </row>
    <row r="3638" spans="8:19" x14ac:dyDescent="0.25">
      <c r="H3638" s="29"/>
      <c r="R3638" s="29"/>
    </row>
    <row r="3639" spans="8:19" x14ac:dyDescent="0.25">
      <c r="H3639" s="29"/>
      <c r="R3639" s="29"/>
      <c r="S3639" s="29"/>
    </row>
    <row r="3640" spans="8:19" x14ac:dyDescent="0.25">
      <c r="H3640" s="29"/>
      <c r="R3640" s="29"/>
    </row>
    <row r="3641" spans="8:19" x14ac:dyDescent="0.25">
      <c r="H3641" s="29"/>
      <c r="R3641" s="29"/>
    </row>
    <row r="3642" spans="8:19" x14ac:dyDescent="0.25">
      <c r="H3642" s="29"/>
      <c r="R3642" s="29"/>
    </row>
    <row r="3643" spans="8:19" x14ac:dyDescent="0.25">
      <c r="H3643" s="29"/>
      <c r="R3643" s="29"/>
    </row>
    <row r="3644" spans="8:19" x14ac:dyDescent="0.25">
      <c r="H3644" s="29"/>
      <c r="R3644" s="29"/>
    </row>
    <row r="3645" spans="8:19" x14ac:dyDescent="0.25">
      <c r="H3645" s="29"/>
      <c r="P3645" s="29"/>
      <c r="R3645" s="29"/>
    </row>
    <row r="3646" spans="8:19" x14ac:dyDescent="0.25">
      <c r="H3646" s="29"/>
      <c r="R3646" s="29"/>
    </row>
    <row r="3647" spans="8:19" x14ac:dyDescent="0.25">
      <c r="H3647" s="29"/>
      <c r="R3647" s="29"/>
    </row>
    <row r="3648" spans="8:19" x14ac:dyDescent="0.25">
      <c r="H3648" s="29"/>
      <c r="R3648" s="29"/>
    </row>
    <row r="3649" spans="8:19" x14ac:dyDescent="0.25">
      <c r="H3649" s="29"/>
      <c r="R3649" s="29"/>
    </row>
    <row r="3650" spans="8:19" x14ac:dyDescent="0.25">
      <c r="H3650" s="29"/>
      <c r="R3650" s="29"/>
      <c r="S3650" s="29"/>
    </row>
    <row r="3651" spans="8:19" x14ac:dyDescent="0.25">
      <c r="H3651" s="29"/>
      <c r="R3651" s="29"/>
    </row>
    <row r="3652" spans="8:19" x14ac:dyDescent="0.25">
      <c r="H3652" s="29"/>
      <c r="R3652" s="29"/>
    </row>
    <row r="3653" spans="8:19" x14ac:dyDescent="0.25">
      <c r="H3653" s="29"/>
      <c r="P3653" s="29"/>
      <c r="R3653" s="29"/>
    </row>
    <row r="3654" spans="8:19" x14ac:dyDescent="0.25">
      <c r="H3654" s="29"/>
      <c r="R3654" s="29"/>
    </row>
    <row r="3655" spans="8:19" x14ac:dyDescent="0.25">
      <c r="H3655" s="29"/>
      <c r="R3655" s="29"/>
      <c r="S3655" s="29"/>
    </row>
    <row r="3656" spans="8:19" x14ac:dyDescent="0.25">
      <c r="H3656" s="29"/>
      <c r="R3656" s="29"/>
    </row>
    <row r="3657" spans="8:19" x14ac:dyDescent="0.25">
      <c r="H3657" s="29"/>
      <c r="R3657" s="29"/>
    </row>
    <row r="3658" spans="8:19" x14ac:dyDescent="0.25">
      <c r="H3658" s="29"/>
      <c r="R3658" s="29"/>
    </row>
    <row r="3659" spans="8:19" x14ac:dyDescent="0.25">
      <c r="H3659" s="29"/>
      <c r="R3659" s="29"/>
    </row>
    <row r="3660" spans="8:19" x14ac:dyDescent="0.25">
      <c r="H3660" s="29"/>
      <c r="R3660" s="29"/>
    </row>
    <row r="3661" spans="8:19" x14ac:dyDescent="0.25">
      <c r="H3661" s="29"/>
      <c r="R3661" s="29"/>
    </row>
    <row r="3662" spans="8:19" x14ac:dyDescent="0.25">
      <c r="H3662" s="29"/>
      <c r="R3662" s="29"/>
    </row>
    <row r="3663" spans="8:19" x14ac:dyDescent="0.25">
      <c r="H3663" s="29"/>
      <c r="R3663" s="29"/>
      <c r="S3663" s="29"/>
    </row>
    <row r="3664" spans="8:19" x14ac:dyDescent="0.25">
      <c r="H3664" s="29"/>
      <c r="R3664" s="29"/>
    </row>
    <row r="3665" spans="8:19" x14ac:dyDescent="0.25">
      <c r="H3665" s="29"/>
      <c r="R3665" s="29"/>
      <c r="S3665" s="29"/>
    </row>
    <row r="3666" spans="8:19" x14ac:dyDescent="0.25">
      <c r="H3666" s="29"/>
      <c r="R3666" s="29"/>
    </row>
    <row r="3667" spans="8:19" x14ac:dyDescent="0.25">
      <c r="H3667" s="29"/>
      <c r="R3667" s="29"/>
    </row>
    <row r="3668" spans="8:19" x14ac:dyDescent="0.25">
      <c r="H3668" s="29"/>
      <c r="R3668" s="29"/>
    </row>
    <row r="3669" spans="8:19" x14ac:dyDescent="0.25">
      <c r="H3669" s="29"/>
      <c r="R3669" s="29"/>
      <c r="S3669" s="29"/>
    </row>
    <row r="3670" spans="8:19" x14ac:dyDescent="0.25">
      <c r="H3670" s="29"/>
      <c r="P3670" s="29"/>
      <c r="R3670" s="29"/>
    </row>
    <row r="3671" spans="8:19" x14ac:dyDescent="0.25">
      <c r="H3671" s="29"/>
      <c r="R3671" s="29"/>
    </row>
    <row r="3672" spans="8:19" x14ac:dyDescent="0.25">
      <c r="H3672" s="29"/>
      <c r="R3672" s="29"/>
    </row>
    <row r="3673" spans="8:19" x14ac:dyDescent="0.25">
      <c r="H3673" s="29"/>
      <c r="R3673" s="29"/>
    </row>
    <row r="3674" spans="8:19" x14ac:dyDescent="0.25">
      <c r="H3674" s="29"/>
      <c r="R3674" s="29"/>
      <c r="S3674" s="29"/>
    </row>
    <row r="3675" spans="8:19" x14ac:dyDescent="0.25">
      <c r="H3675" s="29"/>
      <c r="R3675" s="29"/>
    </row>
    <row r="3676" spans="8:19" x14ac:dyDescent="0.25">
      <c r="H3676" s="29"/>
      <c r="R3676" s="29"/>
    </row>
    <row r="3677" spans="8:19" x14ac:dyDescent="0.25">
      <c r="H3677" s="29"/>
      <c r="R3677" s="29"/>
    </row>
    <row r="3678" spans="8:19" x14ac:dyDescent="0.25">
      <c r="H3678" s="29"/>
      <c r="R3678" s="29"/>
    </row>
    <row r="3679" spans="8:19" x14ac:dyDescent="0.25">
      <c r="H3679" s="29"/>
      <c r="R3679" s="29"/>
    </row>
    <row r="3680" spans="8:19" x14ac:dyDescent="0.25">
      <c r="H3680" s="29"/>
      <c r="R3680" s="29"/>
    </row>
    <row r="3681" spans="8:28" x14ac:dyDescent="0.25">
      <c r="H3681" s="29"/>
      <c r="R3681" s="29"/>
    </row>
    <row r="3682" spans="8:28" x14ac:dyDescent="0.25">
      <c r="H3682" s="29"/>
      <c r="R3682" s="29"/>
    </row>
    <row r="3683" spans="8:28" x14ac:dyDescent="0.25">
      <c r="H3683" s="29"/>
      <c r="R3683" s="29"/>
    </row>
    <row r="3684" spans="8:28" x14ac:dyDescent="0.25">
      <c r="H3684" s="29"/>
      <c r="R3684" s="29"/>
    </row>
    <row r="3685" spans="8:28" x14ac:dyDescent="0.25">
      <c r="H3685" s="29"/>
      <c r="R3685" s="29"/>
      <c r="S3685" s="29"/>
    </row>
    <row r="3686" spans="8:28" x14ac:dyDescent="0.25">
      <c r="H3686" s="29"/>
      <c r="R3686" s="29"/>
      <c r="S3686" s="29"/>
    </row>
    <row r="3687" spans="8:28" x14ac:dyDescent="0.25">
      <c r="H3687" s="29"/>
      <c r="R3687" s="29"/>
    </row>
    <row r="3688" spans="8:28" x14ac:dyDescent="0.25">
      <c r="H3688" s="29"/>
      <c r="R3688" s="29"/>
    </row>
    <row r="3689" spans="8:28" x14ac:dyDescent="0.25">
      <c r="H3689" s="29"/>
      <c r="R3689" s="29"/>
    </row>
    <row r="3690" spans="8:28" x14ac:dyDescent="0.25">
      <c r="H3690" s="29"/>
      <c r="R3690" s="29"/>
      <c r="S3690" s="29"/>
      <c r="AB3690" s="29"/>
    </row>
    <row r="3691" spans="8:28" x14ac:dyDescent="0.25">
      <c r="H3691" s="29"/>
      <c r="R3691" s="29"/>
    </row>
    <row r="3692" spans="8:28" x14ac:dyDescent="0.25">
      <c r="H3692" s="29"/>
      <c r="P3692" s="29"/>
      <c r="R3692" s="29"/>
      <c r="S3692" s="29"/>
    </row>
    <row r="3693" spans="8:28" x14ac:dyDescent="0.25">
      <c r="H3693" s="29"/>
      <c r="R3693" s="29"/>
    </row>
    <row r="3694" spans="8:28" x14ac:dyDescent="0.25">
      <c r="H3694" s="29"/>
      <c r="R3694" s="29"/>
    </row>
    <row r="3695" spans="8:28" x14ac:dyDescent="0.25">
      <c r="H3695" s="29"/>
      <c r="R3695" s="29"/>
    </row>
    <row r="3696" spans="8:28" x14ac:dyDescent="0.25">
      <c r="H3696" s="29"/>
      <c r="R3696" s="29"/>
    </row>
    <row r="3697" spans="8:19" x14ac:dyDescent="0.25">
      <c r="H3697" s="29"/>
      <c r="R3697" s="29"/>
    </row>
    <row r="3698" spans="8:19" x14ac:dyDescent="0.25">
      <c r="H3698" s="29"/>
      <c r="R3698" s="29"/>
      <c r="S3698" s="29"/>
    </row>
    <row r="3699" spans="8:19" x14ac:dyDescent="0.25">
      <c r="H3699" s="29"/>
      <c r="R3699" s="29"/>
      <c r="S3699" s="29"/>
    </row>
    <row r="3700" spans="8:19" x14ac:dyDescent="0.25">
      <c r="H3700" s="29"/>
      <c r="R3700" s="29"/>
    </row>
    <row r="3701" spans="8:19" x14ac:dyDescent="0.25">
      <c r="H3701" s="29"/>
      <c r="R3701" s="29"/>
      <c r="S3701" s="29"/>
    </row>
    <row r="3702" spans="8:19" x14ac:dyDescent="0.25">
      <c r="H3702" s="29"/>
      <c r="R3702" s="29"/>
    </row>
    <row r="3703" spans="8:19" x14ac:dyDescent="0.25">
      <c r="H3703" s="29"/>
      <c r="R3703" s="29"/>
    </row>
    <row r="3704" spans="8:19" x14ac:dyDescent="0.25">
      <c r="H3704" s="29"/>
      <c r="R3704" s="29"/>
      <c r="S3704" s="29"/>
    </row>
    <row r="3705" spans="8:19" x14ac:dyDescent="0.25">
      <c r="H3705" s="29"/>
      <c r="R3705" s="29"/>
    </row>
    <row r="3706" spans="8:19" x14ac:dyDescent="0.25">
      <c r="H3706" s="29"/>
      <c r="R3706" s="29"/>
    </row>
    <row r="3707" spans="8:19" x14ac:dyDescent="0.25">
      <c r="H3707" s="29"/>
      <c r="R3707" s="29"/>
    </row>
    <row r="3708" spans="8:19" x14ac:dyDescent="0.25">
      <c r="H3708" s="29"/>
      <c r="P3708" s="29"/>
      <c r="R3708" s="29"/>
    </row>
    <row r="3709" spans="8:19" x14ac:dyDescent="0.25">
      <c r="H3709" s="29"/>
      <c r="R3709" s="29"/>
      <c r="S3709" s="29"/>
    </row>
    <row r="3710" spans="8:19" x14ac:dyDescent="0.25">
      <c r="H3710" s="29"/>
      <c r="R3710" s="29"/>
    </row>
    <row r="3711" spans="8:19" x14ac:dyDescent="0.25">
      <c r="H3711" s="29"/>
      <c r="R3711" s="29"/>
      <c r="S3711" s="29"/>
    </row>
    <row r="3712" spans="8:19" x14ac:dyDescent="0.25">
      <c r="H3712" s="29"/>
      <c r="P3712" s="29"/>
      <c r="R3712" s="29"/>
    </row>
    <row r="3713" spans="8:19" x14ac:dyDescent="0.25">
      <c r="H3713" s="29"/>
      <c r="R3713" s="29"/>
    </row>
    <row r="3714" spans="8:19" x14ac:dyDescent="0.25">
      <c r="H3714" s="29"/>
      <c r="R3714" s="29"/>
    </row>
    <row r="3715" spans="8:19" x14ac:dyDescent="0.25">
      <c r="H3715" s="29"/>
      <c r="R3715" s="29"/>
    </row>
    <row r="3716" spans="8:19" x14ac:dyDescent="0.25">
      <c r="H3716" s="29"/>
      <c r="R3716" s="29"/>
    </row>
    <row r="3717" spans="8:19" x14ac:dyDescent="0.25">
      <c r="H3717" s="29"/>
      <c r="R3717" s="29"/>
    </row>
    <row r="3718" spans="8:19" x14ac:dyDescent="0.25">
      <c r="H3718" s="29"/>
      <c r="R3718" s="29"/>
    </row>
    <row r="3719" spans="8:19" x14ac:dyDescent="0.25">
      <c r="H3719" s="29"/>
      <c r="R3719" s="29"/>
    </row>
    <row r="3720" spans="8:19" x14ac:dyDescent="0.25">
      <c r="H3720" s="29"/>
      <c r="R3720" s="29"/>
    </row>
    <row r="3721" spans="8:19" x14ac:dyDescent="0.25">
      <c r="H3721" s="29"/>
      <c r="R3721" s="29"/>
    </row>
    <row r="3722" spans="8:19" x14ac:dyDescent="0.25">
      <c r="H3722" s="29"/>
      <c r="R3722" s="29"/>
    </row>
    <row r="3723" spans="8:19" x14ac:dyDescent="0.25">
      <c r="H3723" s="29"/>
      <c r="R3723" s="29"/>
    </row>
    <row r="3724" spans="8:19" x14ac:dyDescent="0.25">
      <c r="H3724" s="29"/>
      <c r="R3724" s="29"/>
    </row>
    <row r="3725" spans="8:19" x14ac:dyDescent="0.25">
      <c r="H3725" s="29"/>
      <c r="R3725" s="29"/>
      <c r="S3725" s="29"/>
    </row>
    <row r="3726" spans="8:19" x14ac:dyDescent="0.25">
      <c r="H3726" s="29"/>
      <c r="P3726" s="29"/>
      <c r="R3726" s="29"/>
    </row>
    <row r="3727" spans="8:19" x14ac:dyDescent="0.25">
      <c r="H3727" s="29"/>
      <c r="R3727" s="29"/>
      <c r="S3727" s="29"/>
    </row>
    <row r="3728" spans="8:19" x14ac:dyDescent="0.25">
      <c r="H3728" s="29"/>
      <c r="R3728" s="29"/>
      <c r="S3728" s="29"/>
    </row>
    <row r="3729" spans="8:19" x14ac:dyDescent="0.25">
      <c r="H3729" s="29"/>
      <c r="R3729" s="29"/>
    </row>
    <row r="3730" spans="8:19" x14ac:dyDescent="0.25">
      <c r="H3730" s="29"/>
      <c r="R3730" s="29"/>
    </row>
    <row r="3731" spans="8:19" x14ac:dyDescent="0.25">
      <c r="H3731" s="29"/>
      <c r="R3731" s="29"/>
    </row>
    <row r="3732" spans="8:19" x14ac:dyDescent="0.25">
      <c r="H3732" s="29"/>
      <c r="P3732" s="29"/>
      <c r="R3732" s="29"/>
    </row>
    <row r="3733" spans="8:19" x14ac:dyDescent="0.25">
      <c r="H3733" s="29"/>
      <c r="R3733" s="29"/>
    </row>
    <row r="3734" spans="8:19" x14ac:dyDescent="0.25">
      <c r="H3734" s="29"/>
      <c r="R3734" s="29"/>
    </row>
    <row r="3735" spans="8:19" x14ac:dyDescent="0.25">
      <c r="H3735" s="29"/>
      <c r="R3735" s="29"/>
      <c r="S3735" s="29"/>
    </row>
    <row r="3736" spans="8:19" x14ac:dyDescent="0.25">
      <c r="H3736" s="29"/>
      <c r="R3736" s="29"/>
    </row>
    <row r="3737" spans="8:19" x14ac:dyDescent="0.25">
      <c r="H3737" s="29"/>
      <c r="R3737" s="29"/>
      <c r="S3737" s="29"/>
    </row>
    <row r="3738" spans="8:19" x14ac:dyDescent="0.25">
      <c r="H3738" s="29"/>
      <c r="R3738" s="29"/>
    </row>
    <row r="3739" spans="8:19" x14ac:dyDescent="0.25">
      <c r="H3739" s="29"/>
      <c r="R3739" s="29"/>
      <c r="S3739" s="29"/>
    </row>
    <row r="3740" spans="8:19" x14ac:dyDescent="0.25">
      <c r="H3740" s="29"/>
      <c r="R3740" s="29"/>
    </row>
    <row r="3741" spans="8:19" x14ac:dyDescent="0.25">
      <c r="H3741" s="29"/>
      <c r="R3741" s="29"/>
    </row>
    <row r="3742" spans="8:19" x14ac:dyDescent="0.25">
      <c r="H3742" s="29"/>
      <c r="R3742" s="29"/>
    </row>
    <row r="3743" spans="8:19" x14ac:dyDescent="0.25">
      <c r="H3743" s="29"/>
      <c r="R3743" s="29"/>
    </row>
    <row r="3744" spans="8:19" x14ac:dyDescent="0.25">
      <c r="H3744" s="29"/>
      <c r="R3744" s="29"/>
    </row>
    <row r="3745" spans="8:19" x14ac:dyDescent="0.25">
      <c r="H3745" s="29"/>
      <c r="R3745" s="29"/>
      <c r="S3745" s="29"/>
    </row>
    <row r="3746" spans="8:19" x14ac:dyDescent="0.25">
      <c r="H3746" s="29"/>
      <c r="R3746" s="29"/>
    </row>
    <row r="3747" spans="8:19" x14ac:dyDescent="0.25">
      <c r="H3747" s="29"/>
      <c r="R3747" s="29"/>
    </row>
    <row r="3748" spans="8:19" x14ac:dyDescent="0.25">
      <c r="H3748" s="29"/>
      <c r="R3748" s="29"/>
      <c r="S3748" s="29"/>
    </row>
    <row r="3749" spans="8:19" x14ac:dyDescent="0.25">
      <c r="H3749" s="29"/>
      <c r="R3749" s="29"/>
      <c r="S3749" s="29"/>
    </row>
    <row r="3750" spans="8:19" x14ac:dyDescent="0.25">
      <c r="H3750" s="29"/>
      <c r="R3750" s="29"/>
    </row>
    <row r="3751" spans="8:19" x14ac:dyDescent="0.25">
      <c r="H3751" s="29"/>
      <c r="R3751" s="29"/>
    </row>
    <row r="3752" spans="8:19" x14ac:dyDescent="0.25">
      <c r="H3752" s="29"/>
      <c r="R3752" s="29"/>
    </row>
    <row r="3753" spans="8:19" x14ac:dyDescent="0.25">
      <c r="H3753" s="29"/>
      <c r="R3753" s="29"/>
    </row>
    <row r="3754" spans="8:19" x14ac:dyDescent="0.25">
      <c r="H3754" s="29"/>
      <c r="R3754" s="29"/>
    </row>
    <row r="3755" spans="8:19" x14ac:dyDescent="0.25">
      <c r="H3755" s="29"/>
      <c r="R3755" s="29"/>
    </row>
    <row r="3756" spans="8:19" x14ac:dyDescent="0.25">
      <c r="H3756" s="29"/>
      <c r="R3756" s="29"/>
    </row>
    <row r="3757" spans="8:19" x14ac:dyDescent="0.25">
      <c r="H3757" s="29"/>
      <c r="R3757" s="29"/>
      <c r="S3757" s="29"/>
    </row>
    <row r="3758" spans="8:19" x14ac:dyDescent="0.25">
      <c r="H3758" s="29"/>
      <c r="R3758" s="29"/>
      <c r="S3758" s="29"/>
    </row>
    <row r="3759" spans="8:19" x14ac:dyDescent="0.25">
      <c r="H3759" s="29"/>
      <c r="P3759" s="29"/>
      <c r="R3759" s="29"/>
      <c r="S3759" s="29"/>
    </row>
    <row r="3760" spans="8:19" x14ac:dyDescent="0.25">
      <c r="H3760" s="29"/>
      <c r="R3760" s="29"/>
    </row>
    <row r="3761" spans="8:19" x14ac:dyDescent="0.25">
      <c r="H3761" s="29"/>
      <c r="R3761" s="29"/>
    </row>
    <row r="3762" spans="8:19" x14ac:dyDescent="0.25">
      <c r="H3762" s="29"/>
      <c r="R3762" s="29"/>
    </row>
    <row r="3763" spans="8:19" x14ac:dyDescent="0.25">
      <c r="H3763" s="29"/>
      <c r="R3763" s="29"/>
    </row>
    <row r="3764" spans="8:19" x14ac:dyDescent="0.25">
      <c r="H3764" s="29"/>
      <c r="R3764" s="29"/>
    </row>
    <row r="3765" spans="8:19" x14ac:dyDescent="0.25">
      <c r="H3765" s="29"/>
      <c r="R3765" s="29"/>
    </row>
    <row r="3766" spans="8:19" x14ac:dyDescent="0.25">
      <c r="H3766" s="29"/>
      <c r="R3766" s="29"/>
    </row>
    <row r="3767" spans="8:19" x14ac:dyDescent="0.25">
      <c r="H3767" s="29"/>
      <c r="R3767" s="29"/>
    </row>
    <row r="3768" spans="8:19" x14ac:dyDescent="0.25">
      <c r="H3768" s="29"/>
      <c r="R3768" s="29"/>
      <c r="S3768" s="29"/>
    </row>
    <row r="3769" spans="8:19" x14ac:dyDescent="0.25">
      <c r="H3769" s="29"/>
      <c r="R3769" s="29"/>
      <c r="S3769" s="29"/>
    </row>
    <row r="3770" spans="8:19" x14ac:dyDescent="0.25">
      <c r="H3770" s="29"/>
      <c r="R3770" s="29"/>
    </row>
    <row r="3771" spans="8:19" x14ac:dyDescent="0.25">
      <c r="H3771" s="29"/>
      <c r="R3771" s="29"/>
    </row>
    <row r="3772" spans="8:19" x14ac:dyDescent="0.25">
      <c r="H3772" s="29"/>
      <c r="R3772" s="29"/>
    </row>
    <row r="3773" spans="8:19" x14ac:dyDescent="0.25">
      <c r="H3773" s="29"/>
      <c r="R3773" s="29"/>
    </row>
    <row r="3774" spans="8:19" x14ac:dyDescent="0.25">
      <c r="H3774" s="29"/>
      <c r="R3774" s="29"/>
    </row>
    <row r="3775" spans="8:19" x14ac:dyDescent="0.25">
      <c r="H3775" s="29"/>
      <c r="R3775" s="29"/>
    </row>
    <row r="3776" spans="8:19" x14ac:dyDescent="0.25">
      <c r="H3776" s="29"/>
      <c r="R3776" s="29"/>
    </row>
    <row r="3777" spans="8:19" x14ac:dyDescent="0.25">
      <c r="H3777" s="29"/>
      <c r="R3777" s="29"/>
    </row>
    <row r="3778" spans="8:19" x14ac:dyDescent="0.25">
      <c r="H3778" s="29"/>
      <c r="R3778" s="29"/>
      <c r="S3778" s="29"/>
    </row>
    <row r="3779" spans="8:19" x14ac:dyDescent="0.25">
      <c r="H3779" s="29"/>
      <c r="R3779" s="29"/>
      <c r="S3779" s="29"/>
    </row>
    <row r="3780" spans="8:19" x14ac:dyDescent="0.25">
      <c r="H3780" s="29"/>
      <c r="R3780" s="29"/>
    </row>
    <row r="3781" spans="8:19" x14ac:dyDescent="0.25">
      <c r="H3781" s="29"/>
      <c r="R3781" s="29"/>
    </row>
    <row r="3782" spans="8:19" x14ac:dyDescent="0.25">
      <c r="H3782" s="29"/>
      <c r="R3782" s="29"/>
    </row>
    <row r="3783" spans="8:19" x14ac:dyDescent="0.25">
      <c r="H3783" s="29"/>
      <c r="R3783" s="29"/>
    </row>
    <row r="3784" spans="8:19" x14ac:dyDescent="0.25">
      <c r="H3784" s="29"/>
      <c r="R3784" s="29"/>
    </row>
    <row r="3785" spans="8:19" x14ac:dyDescent="0.25">
      <c r="H3785" s="29"/>
      <c r="R3785" s="29"/>
    </row>
    <row r="3786" spans="8:19" x14ac:dyDescent="0.25">
      <c r="H3786" s="29"/>
      <c r="R3786" s="29"/>
    </row>
    <row r="3787" spans="8:19" x14ac:dyDescent="0.25">
      <c r="H3787" s="29"/>
      <c r="R3787" s="29"/>
    </row>
    <row r="3788" spans="8:19" x14ac:dyDescent="0.25">
      <c r="H3788" s="29"/>
      <c r="R3788" s="29"/>
    </row>
    <row r="3789" spans="8:19" x14ac:dyDescent="0.25">
      <c r="H3789" s="29"/>
      <c r="R3789" s="29"/>
    </row>
    <row r="3790" spans="8:19" x14ac:dyDescent="0.25">
      <c r="H3790" s="29"/>
      <c r="P3790" s="29"/>
      <c r="R3790" s="29"/>
    </row>
    <row r="3791" spans="8:19" x14ac:dyDescent="0.25">
      <c r="H3791" s="29"/>
      <c r="R3791" s="29"/>
    </row>
    <row r="3792" spans="8:19" x14ac:dyDescent="0.25">
      <c r="H3792" s="29"/>
      <c r="P3792" s="29"/>
      <c r="R3792" s="29"/>
    </row>
    <row r="3793" spans="8:19" x14ac:dyDescent="0.25">
      <c r="H3793" s="29"/>
      <c r="P3793" s="29"/>
      <c r="R3793" s="29"/>
    </row>
    <row r="3794" spans="8:19" x14ac:dyDescent="0.25">
      <c r="H3794" s="29"/>
      <c r="R3794" s="29"/>
    </row>
    <row r="3795" spans="8:19" x14ac:dyDescent="0.25">
      <c r="H3795" s="29"/>
      <c r="R3795" s="29"/>
    </row>
    <row r="3796" spans="8:19" x14ac:dyDescent="0.25">
      <c r="H3796" s="29"/>
      <c r="R3796" s="29"/>
    </row>
    <row r="3797" spans="8:19" x14ac:dyDescent="0.25">
      <c r="H3797" s="29"/>
      <c r="R3797" s="29"/>
    </row>
    <row r="3798" spans="8:19" x14ac:dyDescent="0.25">
      <c r="H3798" s="29"/>
      <c r="R3798" s="29"/>
      <c r="S3798" s="29"/>
    </row>
    <row r="3799" spans="8:19" x14ac:dyDescent="0.25">
      <c r="H3799" s="29"/>
      <c r="R3799" s="29"/>
      <c r="S3799" s="29"/>
    </row>
    <row r="3800" spans="8:19" x14ac:dyDescent="0.25">
      <c r="H3800" s="29"/>
      <c r="R3800" s="29"/>
      <c r="S3800" s="29"/>
    </row>
    <row r="3801" spans="8:19" x14ac:dyDescent="0.25">
      <c r="H3801" s="29"/>
      <c r="R3801" s="29"/>
      <c r="S3801" s="29"/>
    </row>
    <row r="3802" spans="8:19" x14ac:dyDescent="0.25">
      <c r="H3802" s="29"/>
      <c r="R3802" s="29"/>
    </row>
    <row r="3803" spans="8:19" x14ac:dyDescent="0.25">
      <c r="H3803" s="29"/>
      <c r="R3803" s="29"/>
    </row>
    <row r="3804" spans="8:19" x14ac:dyDescent="0.25">
      <c r="H3804" s="29"/>
      <c r="R3804" s="29"/>
    </row>
    <row r="3805" spans="8:19" x14ac:dyDescent="0.25">
      <c r="H3805" s="29"/>
      <c r="R3805" s="29"/>
    </row>
    <row r="3806" spans="8:19" x14ac:dyDescent="0.25">
      <c r="H3806" s="29"/>
      <c r="R3806" s="29"/>
      <c r="S3806" s="29"/>
    </row>
    <row r="3807" spans="8:19" x14ac:dyDescent="0.25">
      <c r="H3807" s="29"/>
      <c r="R3807" s="29"/>
    </row>
    <row r="3808" spans="8:19" x14ac:dyDescent="0.25">
      <c r="H3808" s="29"/>
      <c r="R3808" s="29"/>
    </row>
    <row r="3809" spans="8:28" x14ac:dyDescent="0.25">
      <c r="H3809" s="29"/>
      <c r="R3809" s="29"/>
    </row>
    <row r="3810" spans="8:28" x14ac:dyDescent="0.25">
      <c r="H3810" s="29"/>
      <c r="R3810" s="29"/>
    </row>
    <row r="3811" spans="8:28" x14ac:dyDescent="0.25">
      <c r="H3811" s="29"/>
      <c r="P3811" s="29"/>
      <c r="R3811" s="29"/>
      <c r="S3811" s="29"/>
    </row>
    <row r="3812" spans="8:28" x14ac:dyDescent="0.25">
      <c r="H3812" s="29"/>
      <c r="P3812" s="29"/>
      <c r="R3812" s="29"/>
      <c r="AB3812" s="29"/>
    </row>
    <row r="3813" spans="8:28" x14ac:dyDescent="0.25">
      <c r="H3813" s="29"/>
      <c r="R3813" s="29"/>
      <c r="S3813" s="29"/>
    </row>
    <row r="3814" spans="8:28" x14ac:dyDescent="0.25">
      <c r="H3814" s="29"/>
      <c r="R3814" s="29"/>
    </row>
    <row r="3815" spans="8:28" x14ac:dyDescent="0.25">
      <c r="H3815" s="29"/>
      <c r="R3815" s="29"/>
    </row>
    <row r="3816" spans="8:28" x14ac:dyDescent="0.25">
      <c r="H3816" s="29"/>
      <c r="R3816" s="29"/>
    </row>
    <row r="3817" spans="8:28" x14ac:dyDescent="0.25">
      <c r="H3817" s="29"/>
      <c r="R3817" s="29"/>
    </row>
    <row r="3818" spans="8:28" x14ac:dyDescent="0.25">
      <c r="H3818" s="29"/>
      <c r="R3818" s="29"/>
    </row>
    <row r="3819" spans="8:28" x14ac:dyDescent="0.25">
      <c r="H3819" s="29"/>
      <c r="P3819" s="29"/>
      <c r="R3819" s="29"/>
      <c r="S3819" s="29"/>
    </row>
    <row r="3820" spans="8:28" x14ac:dyDescent="0.25">
      <c r="H3820" s="29"/>
      <c r="R3820" s="29"/>
      <c r="S3820" s="29"/>
    </row>
    <row r="3821" spans="8:28" x14ac:dyDescent="0.25">
      <c r="H3821" s="29"/>
      <c r="R3821" s="29"/>
      <c r="S3821" s="29"/>
    </row>
    <row r="3822" spans="8:28" x14ac:dyDescent="0.25">
      <c r="H3822" s="29"/>
      <c r="R3822" s="29"/>
      <c r="S3822" s="29"/>
    </row>
    <row r="3823" spans="8:28" x14ac:dyDescent="0.25">
      <c r="H3823" s="29"/>
      <c r="R3823" s="29"/>
    </row>
    <row r="3824" spans="8:28" x14ac:dyDescent="0.25">
      <c r="H3824" s="29"/>
      <c r="R3824" s="29"/>
    </row>
    <row r="3825" spans="8:28" x14ac:dyDescent="0.25">
      <c r="H3825" s="29"/>
      <c r="R3825" s="29"/>
    </row>
    <row r="3826" spans="8:28" x14ac:dyDescent="0.25">
      <c r="H3826" s="29"/>
      <c r="R3826" s="29"/>
      <c r="S3826" s="29"/>
    </row>
    <row r="3827" spans="8:28" x14ac:dyDescent="0.25">
      <c r="H3827" s="29"/>
      <c r="R3827" s="29"/>
    </row>
    <row r="3828" spans="8:28" x14ac:dyDescent="0.25">
      <c r="H3828" s="29"/>
      <c r="R3828" s="29"/>
    </row>
    <row r="3829" spans="8:28" x14ac:dyDescent="0.25">
      <c r="H3829" s="29"/>
      <c r="R3829" s="29"/>
    </row>
    <row r="3830" spans="8:28" x14ac:dyDescent="0.25">
      <c r="H3830" s="29"/>
      <c r="R3830" s="29"/>
      <c r="S3830" s="29"/>
      <c r="AB3830" s="29"/>
    </row>
    <row r="3831" spans="8:28" x14ac:dyDescent="0.25">
      <c r="H3831" s="29"/>
      <c r="P3831" s="29"/>
      <c r="R3831" s="29"/>
    </row>
    <row r="3832" spans="8:28" x14ac:dyDescent="0.25">
      <c r="H3832" s="29"/>
      <c r="R3832" s="29"/>
      <c r="S3832" s="29"/>
    </row>
    <row r="3833" spans="8:28" x14ac:dyDescent="0.25">
      <c r="H3833" s="29"/>
      <c r="R3833" s="29"/>
    </row>
    <row r="3834" spans="8:28" x14ac:dyDescent="0.25">
      <c r="H3834" s="29"/>
      <c r="R3834" s="29"/>
    </row>
    <row r="3835" spans="8:28" x14ac:dyDescent="0.25">
      <c r="H3835" s="29"/>
      <c r="R3835" s="29"/>
    </row>
    <row r="3836" spans="8:28" x14ac:dyDescent="0.25">
      <c r="H3836" s="29"/>
      <c r="R3836" s="29"/>
      <c r="S3836" s="29"/>
    </row>
    <row r="3837" spans="8:28" x14ac:dyDescent="0.25">
      <c r="H3837" s="29"/>
      <c r="R3837" s="29"/>
      <c r="S3837" s="29"/>
    </row>
    <row r="3838" spans="8:28" x14ac:dyDescent="0.25">
      <c r="H3838" s="29"/>
      <c r="P3838" s="29"/>
      <c r="R3838" s="29"/>
    </row>
    <row r="3839" spans="8:28" x14ac:dyDescent="0.25">
      <c r="H3839" s="29"/>
      <c r="R3839" s="29"/>
      <c r="S3839" s="29"/>
    </row>
    <row r="3840" spans="8:28" x14ac:dyDescent="0.25">
      <c r="H3840" s="29"/>
      <c r="R3840" s="29"/>
    </row>
    <row r="3841" spans="8:19" x14ac:dyDescent="0.25">
      <c r="H3841" s="29"/>
      <c r="R3841" s="29"/>
    </row>
    <row r="3842" spans="8:19" x14ac:dyDescent="0.25">
      <c r="H3842" s="29"/>
      <c r="R3842" s="29"/>
      <c r="S3842" s="29"/>
    </row>
    <row r="3843" spans="8:19" x14ac:dyDescent="0.25">
      <c r="H3843" s="29"/>
      <c r="R3843" s="29"/>
      <c r="S3843" s="29"/>
    </row>
    <row r="3844" spans="8:19" x14ac:dyDescent="0.25">
      <c r="H3844" s="29"/>
      <c r="R3844" s="29"/>
    </row>
    <row r="3845" spans="8:19" x14ac:dyDescent="0.25">
      <c r="H3845" s="29"/>
      <c r="R3845" s="29"/>
    </row>
    <row r="3846" spans="8:19" x14ac:dyDescent="0.25">
      <c r="H3846" s="29"/>
      <c r="R3846" s="29"/>
    </row>
    <row r="3847" spans="8:19" x14ac:dyDescent="0.25">
      <c r="H3847" s="29"/>
      <c r="R3847" s="29"/>
      <c r="S3847" s="29"/>
    </row>
    <row r="3848" spans="8:19" x14ac:dyDescent="0.25">
      <c r="H3848" s="29"/>
      <c r="R3848" s="29"/>
    </row>
    <row r="3849" spans="8:19" x14ac:dyDescent="0.25">
      <c r="H3849" s="29"/>
      <c r="P3849" s="29"/>
      <c r="R3849" s="29"/>
    </row>
    <row r="3850" spans="8:19" x14ac:dyDescent="0.25">
      <c r="H3850" s="29"/>
      <c r="P3850" s="29"/>
      <c r="R3850" s="29"/>
    </row>
    <row r="3851" spans="8:19" x14ac:dyDescent="0.25">
      <c r="H3851" s="29"/>
      <c r="R3851" s="29"/>
    </row>
    <row r="3852" spans="8:19" x14ac:dyDescent="0.25">
      <c r="H3852" s="29"/>
      <c r="R3852" s="29"/>
    </row>
    <row r="3853" spans="8:19" x14ac:dyDescent="0.25">
      <c r="H3853" s="29"/>
      <c r="R3853" s="29"/>
    </row>
    <row r="3854" spans="8:19" x14ac:dyDescent="0.25">
      <c r="H3854" s="29"/>
      <c r="R3854" s="29"/>
    </row>
    <row r="3855" spans="8:19" x14ac:dyDescent="0.25">
      <c r="H3855" s="29"/>
      <c r="R3855" s="29"/>
    </row>
    <row r="3856" spans="8:19" x14ac:dyDescent="0.25">
      <c r="H3856" s="29"/>
      <c r="R3856" s="29"/>
    </row>
    <row r="3857" spans="8:19" x14ac:dyDescent="0.25">
      <c r="H3857" s="29"/>
      <c r="R3857" s="29"/>
      <c r="S3857" s="29"/>
    </row>
    <row r="3858" spans="8:19" x14ac:dyDescent="0.25">
      <c r="H3858" s="29"/>
      <c r="R3858" s="29"/>
    </row>
    <row r="3859" spans="8:19" x14ac:dyDescent="0.25">
      <c r="H3859" s="29"/>
      <c r="R3859" s="29"/>
    </row>
    <row r="3860" spans="8:19" x14ac:dyDescent="0.25">
      <c r="H3860" s="29"/>
      <c r="R3860" s="29"/>
    </row>
    <row r="3861" spans="8:19" x14ac:dyDescent="0.25">
      <c r="H3861" s="29"/>
      <c r="R3861" s="29"/>
      <c r="S3861" s="29"/>
    </row>
    <row r="3862" spans="8:19" x14ac:dyDescent="0.25">
      <c r="H3862" s="29"/>
      <c r="R3862" s="29"/>
      <c r="S3862" s="29"/>
    </row>
    <row r="3863" spans="8:19" x14ac:dyDescent="0.25">
      <c r="H3863" s="29"/>
      <c r="R3863" s="29"/>
    </row>
    <row r="3864" spans="8:19" x14ac:dyDescent="0.25">
      <c r="H3864" s="29"/>
      <c r="R3864" s="29"/>
    </row>
    <row r="3865" spans="8:19" x14ac:dyDescent="0.25">
      <c r="H3865" s="29"/>
      <c r="R3865" s="29"/>
    </row>
    <row r="3866" spans="8:19" x14ac:dyDescent="0.25">
      <c r="H3866" s="29"/>
      <c r="R3866" s="29"/>
      <c r="S3866" s="29"/>
    </row>
    <row r="3867" spans="8:19" x14ac:dyDescent="0.25">
      <c r="H3867" s="29"/>
      <c r="R3867" s="29"/>
      <c r="S3867" s="29"/>
    </row>
    <row r="3868" spans="8:19" x14ac:dyDescent="0.25">
      <c r="H3868" s="29"/>
      <c r="P3868" s="29"/>
      <c r="R3868" s="29"/>
      <c r="S3868" s="29"/>
    </row>
    <row r="3869" spans="8:19" x14ac:dyDescent="0.25">
      <c r="H3869" s="29"/>
      <c r="R3869" s="29"/>
      <c r="S3869" s="29"/>
    </row>
    <row r="3870" spans="8:19" x14ac:dyDescent="0.25">
      <c r="H3870" s="29"/>
      <c r="R3870" s="29"/>
    </row>
    <row r="3871" spans="8:19" x14ac:dyDescent="0.25">
      <c r="H3871" s="29"/>
      <c r="R3871" s="29"/>
    </row>
    <row r="3872" spans="8:19" x14ac:dyDescent="0.25">
      <c r="H3872" s="29"/>
      <c r="P3872" s="29"/>
      <c r="R3872" s="29"/>
    </row>
    <row r="3873" spans="8:28" x14ac:dyDescent="0.25">
      <c r="H3873" s="29"/>
      <c r="R3873" s="29"/>
    </row>
    <row r="3874" spans="8:28" x14ac:dyDescent="0.25">
      <c r="H3874" s="29"/>
      <c r="R3874" s="29"/>
    </row>
    <row r="3875" spans="8:28" x14ac:dyDescent="0.25">
      <c r="H3875" s="29"/>
      <c r="R3875" s="29"/>
      <c r="S3875" s="29"/>
    </row>
    <row r="3876" spans="8:28" x14ac:dyDescent="0.25">
      <c r="H3876" s="29"/>
      <c r="R3876" s="29"/>
    </row>
    <row r="3877" spans="8:28" x14ac:dyDescent="0.25">
      <c r="H3877" s="29"/>
      <c r="R3877" s="29"/>
    </row>
    <row r="3878" spans="8:28" x14ac:dyDescent="0.25">
      <c r="H3878" s="29"/>
      <c r="R3878" s="29"/>
    </row>
    <row r="3879" spans="8:28" x14ac:dyDescent="0.25">
      <c r="H3879" s="29"/>
      <c r="R3879" s="29"/>
    </row>
    <row r="3880" spans="8:28" x14ac:dyDescent="0.25">
      <c r="H3880" s="29"/>
      <c r="R3880" s="29"/>
    </row>
    <row r="3881" spans="8:28" x14ac:dyDescent="0.25">
      <c r="H3881" s="29"/>
      <c r="R3881" s="29"/>
    </row>
    <row r="3882" spans="8:28" x14ac:dyDescent="0.25">
      <c r="H3882" s="29"/>
      <c r="R3882" s="29"/>
      <c r="S3882" s="29"/>
    </row>
    <row r="3883" spans="8:28" x14ac:dyDescent="0.25">
      <c r="H3883" s="29"/>
      <c r="R3883" s="29"/>
    </row>
    <row r="3884" spans="8:28" x14ac:dyDescent="0.25">
      <c r="H3884" s="29"/>
      <c r="P3884" s="29"/>
      <c r="R3884" s="29"/>
      <c r="AB3884" s="29"/>
    </row>
    <row r="3885" spans="8:28" x14ac:dyDescent="0.25">
      <c r="H3885" s="29"/>
      <c r="R3885" s="29"/>
    </row>
    <row r="3886" spans="8:28" x14ac:dyDescent="0.25">
      <c r="H3886" s="29"/>
      <c r="R3886" s="29"/>
    </row>
    <row r="3887" spans="8:28" x14ac:dyDescent="0.25">
      <c r="H3887" s="29"/>
      <c r="R3887" s="29"/>
    </row>
    <row r="3888" spans="8:28" x14ac:dyDescent="0.25">
      <c r="H3888" s="29"/>
      <c r="R3888" s="29"/>
      <c r="S3888" s="29"/>
    </row>
    <row r="3889" spans="8:19" x14ac:dyDescent="0.25">
      <c r="H3889" s="29"/>
      <c r="R3889" s="29"/>
      <c r="S3889" s="29"/>
    </row>
    <row r="3890" spans="8:19" x14ac:dyDescent="0.25">
      <c r="H3890" s="29"/>
      <c r="P3890" s="29"/>
      <c r="R3890" s="29"/>
    </row>
    <row r="3891" spans="8:19" x14ac:dyDescent="0.25">
      <c r="H3891" s="29"/>
      <c r="R3891" s="29"/>
    </row>
    <row r="3892" spans="8:19" x14ac:dyDescent="0.25">
      <c r="H3892" s="29"/>
      <c r="R3892" s="29"/>
      <c r="S3892" s="29"/>
    </row>
    <row r="3893" spans="8:19" x14ac:dyDescent="0.25">
      <c r="H3893" s="29"/>
      <c r="R3893" s="29"/>
      <c r="S3893" s="29"/>
    </row>
    <row r="3894" spans="8:19" x14ac:dyDescent="0.25">
      <c r="H3894" s="29"/>
      <c r="R3894" s="29"/>
    </row>
    <row r="3895" spans="8:19" x14ac:dyDescent="0.25">
      <c r="H3895" s="29"/>
      <c r="R3895" s="29"/>
    </row>
    <row r="3896" spans="8:19" x14ac:dyDescent="0.25">
      <c r="H3896" s="29"/>
      <c r="R3896" s="29"/>
    </row>
    <row r="3897" spans="8:19" x14ac:dyDescent="0.25">
      <c r="H3897" s="29"/>
      <c r="R3897" s="29"/>
    </row>
    <row r="3898" spans="8:19" x14ac:dyDescent="0.25">
      <c r="H3898" s="29"/>
      <c r="R3898" s="29"/>
      <c r="S3898" s="29"/>
    </row>
    <row r="3899" spans="8:19" x14ac:dyDescent="0.25">
      <c r="H3899" s="29"/>
      <c r="R3899" s="29"/>
      <c r="S3899" s="29"/>
    </row>
    <row r="3900" spans="8:19" x14ac:dyDescent="0.25">
      <c r="H3900" s="29"/>
      <c r="R3900" s="29"/>
    </row>
    <row r="3901" spans="8:19" x14ac:dyDescent="0.25">
      <c r="H3901" s="29"/>
      <c r="R3901" s="29"/>
    </row>
    <row r="3902" spans="8:19" x14ac:dyDescent="0.25">
      <c r="H3902" s="29"/>
      <c r="R3902" s="29"/>
      <c r="S3902" s="29"/>
    </row>
    <row r="3903" spans="8:19" x14ac:dyDescent="0.25">
      <c r="H3903" s="29"/>
      <c r="R3903" s="29"/>
    </row>
    <row r="3904" spans="8:19" x14ac:dyDescent="0.25">
      <c r="H3904" s="29"/>
      <c r="R3904" s="29"/>
    </row>
    <row r="3905" spans="8:19" x14ac:dyDescent="0.25">
      <c r="H3905" s="29"/>
      <c r="R3905" s="29"/>
    </row>
    <row r="3906" spans="8:19" x14ac:dyDescent="0.25">
      <c r="H3906" s="29"/>
      <c r="R3906" s="29"/>
    </row>
    <row r="3907" spans="8:19" x14ac:dyDescent="0.25">
      <c r="H3907" s="29"/>
      <c r="R3907" s="29"/>
    </row>
    <row r="3908" spans="8:19" x14ac:dyDescent="0.25">
      <c r="H3908" s="29"/>
      <c r="R3908" s="29"/>
    </row>
    <row r="3909" spans="8:19" x14ac:dyDescent="0.25">
      <c r="H3909" s="29"/>
      <c r="R3909" s="29"/>
      <c r="S3909" s="29"/>
    </row>
    <row r="3910" spans="8:19" x14ac:dyDescent="0.25">
      <c r="H3910" s="29"/>
      <c r="R3910" s="29"/>
    </row>
    <row r="3911" spans="8:19" x14ac:dyDescent="0.25">
      <c r="H3911" s="29"/>
      <c r="R3911" s="29"/>
      <c r="S3911" s="29"/>
    </row>
    <row r="3912" spans="8:19" x14ac:dyDescent="0.25">
      <c r="H3912" s="29"/>
      <c r="R3912" s="29"/>
    </row>
    <row r="3913" spans="8:19" x14ac:dyDescent="0.25">
      <c r="H3913" s="29"/>
      <c r="R3913" s="29"/>
      <c r="S3913" s="29"/>
    </row>
    <row r="3914" spans="8:19" x14ac:dyDescent="0.25">
      <c r="H3914" s="29"/>
      <c r="R3914" s="29"/>
    </row>
    <row r="3915" spans="8:19" x14ac:dyDescent="0.25">
      <c r="H3915" s="29"/>
      <c r="R3915" s="29"/>
    </row>
    <row r="3916" spans="8:19" x14ac:dyDescent="0.25">
      <c r="H3916" s="29"/>
      <c r="R3916" s="29"/>
    </row>
    <row r="3917" spans="8:19" x14ac:dyDescent="0.25">
      <c r="H3917" s="29"/>
      <c r="R3917" s="29"/>
      <c r="S3917" s="29"/>
    </row>
    <row r="3918" spans="8:19" x14ac:dyDescent="0.25">
      <c r="H3918" s="29"/>
      <c r="R3918" s="29"/>
    </row>
    <row r="3919" spans="8:19" x14ac:dyDescent="0.25">
      <c r="H3919" s="29"/>
      <c r="R3919" s="29"/>
      <c r="S3919" s="29"/>
    </row>
    <row r="3920" spans="8:19" x14ac:dyDescent="0.25">
      <c r="H3920" s="29"/>
      <c r="R3920" s="29"/>
    </row>
    <row r="3921" spans="8:28" x14ac:dyDescent="0.25">
      <c r="H3921" s="29"/>
      <c r="R3921" s="29"/>
    </row>
    <row r="3922" spans="8:28" x14ac:dyDescent="0.25">
      <c r="H3922" s="29"/>
      <c r="R3922" s="29"/>
    </row>
    <row r="3923" spans="8:28" x14ac:dyDescent="0.25">
      <c r="H3923" s="29"/>
      <c r="R3923" s="29"/>
    </row>
    <row r="3924" spans="8:28" x14ac:dyDescent="0.25">
      <c r="H3924" s="29"/>
      <c r="R3924" s="29"/>
    </row>
    <row r="3925" spans="8:28" x14ac:dyDescent="0.25">
      <c r="H3925" s="29"/>
      <c r="R3925" s="29"/>
    </row>
    <row r="3926" spans="8:28" x14ac:dyDescent="0.25">
      <c r="H3926" s="29"/>
      <c r="R3926" s="29"/>
    </row>
    <row r="3927" spans="8:28" x14ac:dyDescent="0.25">
      <c r="H3927" s="29"/>
      <c r="R3927" s="29"/>
    </row>
    <row r="3928" spans="8:28" x14ac:dyDescent="0.25">
      <c r="H3928" s="29"/>
      <c r="R3928" s="29"/>
    </row>
    <row r="3929" spans="8:28" x14ac:dyDescent="0.25">
      <c r="H3929" s="29"/>
      <c r="R3929" s="29"/>
    </row>
    <row r="3930" spans="8:28" x14ac:dyDescent="0.25">
      <c r="H3930" s="29"/>
      <c r="R3930" s="29"/>
    </row>
    <row r="3931" spans="8:28" x14ac:dyDescent="0.25">
      <c r="H3931" s="29"/>
      <c r="R3931" s="29"/>
    </row>
    <row r="3932" spans="8:28" x14ac:dyDescent="0.25">
      <c r="H3932" s="29"/>
      <c r="R3932" s="29"/>
    </row>
    <row r="3933" spans="8:28" x14ac:dyDescent="0.25">
      <c r="H3933" s="29"/>
      <c r="R3933" s="29"/>
    </row>
    <row r="3934" spans="8:28" x14ac:dyDescent="0.25">
      <c r="H3934" s="29"/>
      <c r="R3934" s="29"/>
    </row>
    <row r="3935" spans="8:28" x14ac:dyDescent="0.25">
      <c r="H3935" s="29"/>
      <c r="R3935" s="29"/>
    </row>
    <row r="3936" spans="8:28" x14ac:dyDescent="0.25">
      <c r="H3936" s="29"/>
      <c r="R3936" s="29"/>
      <c r="S3936" s="29"/>
      <c r="AB3936" s="29"/>
    </row>
    <row r="3937" spans="8:19" x14ac:dyDescent="0.25">
      <c r="H3937" s="29"/>
      <c r="R3937" s="29"/>
    </row>
    <row r="3938" spans="8:19" x14ac:dyDescent="0.25">
      <c r="H3938" s="29"/>
      <c r="R3938" s="29"/>
    </row>
    <row r="3939" spans="8:19" x14ac:dyDescent="0.25">
      <c r="H3939" s="29"/>
      <c r="R3939" s="29"/>
      <c r="S3939" s="29"/>
    </row>
    <row r="3940" spans="8:19" x14ac:dyDescent="0.25">
      <c r="H3940" s="29"/>
      <c r="R3940" s="29"/>
      <c r="S3940" s="29"/>
    </row>
    <row r="3941" spans="8:19" x14ac:dyDescent="0.25">
      <c r="H3941" s="29"/>
      <c r="R3941" s="29"/>
    </row>
    <row r="3942" spans="8:19" x14ac:dyDescent="0.25">
      <c r="H3942" s="29"/>
      <c r="R3942" s="29"/>
    </row>
    <row r="3943" spans="8:19" x14ac:dyDescent="0.25">
      <c r="H3943" s="29"/>
      <c r="R3943" s="29"/>
      <c r="S3943" s="29"/>
    </row>
    <row r="3944" spans="8:19" x14ac:dyDescent="0.25">
      <c r="H3944" s="29"/>
      <c r="R3944" s="29"/>
    </row>
    <row r="3945" spans="8:19" x14ac:dyDescent="0.25">
      <c r="H3945" s="29"/>
      <c r="R3945" s="29"/>
    </row>
    <row r="3946" spans="8:19" x14ac:dyDescent="0.25">
      <c r="H3946" s="29"/>
      <c r="R3946" s="29"/>
      <c r="S3946" s="29"/>
    </row>
    <row r="3947" spans="8:19" x14ac:dyDescent="0.25">
      <c r="H3947" s="29"/>
      <c r="R3947" s="29"/>
    </row>
    <row r="3948" spans="8:19" x14ac:dyDescent="0.25">
      <c r="H3948" s="29"/>
      <c r="R3948" s="29"/>
    </row>
    <row r="3949" spans="8:19" x14ac:dyDescent="0.25">
      <c r="H3949" s="29"/>
      <c r="R3949" s="29"/>
    </row>
    <row r="3950" spans="8:19" x14ac:dyDescent="0.25">
      <c r="H3950" s="29"/>
      <c r="R3950" s="29"/>
    </row>
    <row r="3951" spans="8:19" x14ac:dyDescent="0.25">
      <c r="H3951" s="29"/>
      <c r="R3951" s="29"/>
    </row>
    <row r="3952" spans="8:19" x14ac:dyDescent="0.25">
      <c r="H3952" s="29"/>
      <c r="R3952" s="29"/>
    </row>
    <row r="3953" spans="8:19" x14ac:dyDescent="0.25">
      <c r="H3953" s="29"/>
      <c r="R3953" s="29"/>
    </row>
    <row r="3954" spans="8:19" x14ac:dyDescent="0.25">
      <c r="H3954" s="29"/>
      <c r="R3954" s="29"/>
      <c r="S3954" s="29"/>
    </row>
    <row r="3955" spans="8:19" x14ac:dyDescent="0.25">
      <c r="H3955" s="29"/>
      <c r="R3955" s="29"/>
      <c r="S3955" s="29"/>
    </row>
    <row r="3956" spans="8:19" x14ac:dyDescent="0.25">
      <c r="H3956" s="29"/>
      <c r="R3956" s="29"/>
    </row>
    <row r="3957" spans="8:19" x14ac:dyDescent="0.25">
      <c r="H3957" s="29"/>
      <c r="R3957" s="29"/>
    </row>
    <row r="3958" spans="8:19" x14ac:dyDescent="0.25">
      <c r="H3958" s="29"/>
      <c r="R3958" s="29"/>
    </row>
    <row r="3959" spans="8:19" x14ac:dyDescent="0.25">
      <c r="H3959" s="29"/>
      <c r="R3959" s="29"/>
    </row>
    <row r="3960" spans="8:19" x14ac:dyDescent="0.25">
      <c r="H3960" s="29"/>
      <c r="R3960" s="29"/>
      <c r="S3960" s="29"/>
    </row>
    <row r="3961" spans="8:19" x14ac:dyDescent="0.25">
      <c r="H3961" s="29"/>
      <c r="R3961" s="29"/>
    </row>
    <row r="3962" spans="8:19" x14ac:dyDescent="0.25">
      <c r="H3962" s="29"/>
      <c r="R3962" s="29"/>
    </row>
    <row r="3963" spans="8:19" x14ac:dyDescent="0.25">
      <c r="H3963" s="29"/>
      <c r="R3963" s="29"/>
    </row>
    <row r="3964" spans="8:19" x14ac:dyDescent="0.25">
      <c r="H3964" s="29"/>
      <c r="R3964" s="29"/>
      <c r="S3964" s="29"/>
    </row>
    <row r="3965" spans="8:19" x14ac:dyDescent="0.25">
      <c r="H3965" s="29"/>
      <c r="R3965" s="29"/>
      <c r="S3965" s="29"/>
    </row>
    <row r="3966" spans="8:19" x14ac:dyDescent="0.25">
      <c r="H3966" s="29"/>
      <c r="R3966" s="29"/>
      <c r="S3966" s="29"/>
    </row>
    <row r="3967" spans="8:19" x14ac:dyDescent="0.25">
      <c r="H3967" s="29"/>
      <c r="R3967" s="29"/>
      <c r="S3967" s="29"/>
    </row>
    <row r="3968" spans="8:19" x14ac:dyDescent="0.25">
      <c r="H3968" s="29"/>
      <c r="R3968" s="29"/>
    </row>
    <row r="3969" spans="8:19" x14ac:dyDescent="0.25">
      <c r="H3969" s="29"/>
      <c r="R3969" s="29"/>
      <c r="S3969" s="29"/>
    </row>
    <row r="3970" spans="8:19" x14ac:dyDescent="0.25">
      <c r="H3970" s="29"/>
      <c r="R3970" s="29"/>
      <c r="S3970" s="29"/>
    </row>
    <row r="3971" spans="8:19" x14ac:dyDescent="0.25">
      <c r="H3971" s="29"/>
      <c r="R3971" s="29"/>
    </row>
    <row r="3972" spans="8:19" x14ac:dyDescent="0.25">
      <c r="H3972" s="29"/>
      <c r="R3972" s="29"/>
    </row>
    <row r="3973" spans="8:19" x14ac:dyDescent="0.25">
      <c r="H3973" s="29"/>
      <c r="R3973" s="29"/>
      <c r="S3973" s="29"/>
    </row>
    <row r="3974" spans="8:19" x14ac:dyDescent="0.25">
      <c r="H3974" s="29"/>
      <c r="R3974" s="29"/>
      <c r="S3974" s="29"/>
    </row>
    <row r="3975" spans="8:19" x14ac:dyDescent="0.25">
      <c r="H3975" s="29"/>
      <c r="R3975" s="29"/>
    </row>
    <row r="3976" spans="8:19" x14ac:dyDescent="0.25">
      <c r="H3976" s="29"/>
      <c r="R3976" s="29"/>
      <c r="S3976" s="29"/>
    </row>
    <row r="3977" spans="8:19" x14ac:dyDescent="0.25">
      <c r="H3977" s="29"/>
      <c r="R3977" s="29"/>
    </row>
    <row r="3978" spans="8:19" x14ac:dyDescent="0.25">
      <c r="H3978" s="29"/>
      <c r="R3978" s="29"/>
    </row>
    <row r="3979" spans="8:19" x14ac:dyDescent="0.25">
      <c r="H3979" s="29"/>
      <c r="R3979" s="29"/>
      <c r="S3979" s="29"/>
    </row>
    <row r="3980" spans="8:19" x14ac:dyDescent="0.25">
      <c r="H3980" s="29"/>
      <c r="R3980" s="29"/>
    </row>
    <row r="3981" spans="8:19" x14ac:dyDescent="0.25">
      <c r="H3981" s="29"/>
      <c r="R3981" s="29"/>
    </row>
    <row r="3982" spans="8:19" x14ac:dyDescent="0.25">
      <c r="H3982" s="29"/>
      <c r="R3982" s="29"/>
    </row>
    <row r="3983" spans="8:19" x14ac:dyDescent="0.25">
      <c r="H3983" s="29"/>
      <c r="R3983" s="29"/>
    </row>
    <row r="3984" spans="8:19" x14ac:dyDescent="0.25">
      <c r="H3984" s="29"/>
      <c r="R3984" s="29"/>
    </row>
    <row r="3985" spans="8:19" x14ac:dyDescent="0.25">
      <c r="H3985" s="29"/>
      <c r="R3985" s="29"/>
    </row>
    <row r="3986" spans="8:19" x14ac:dyDescent="0.25">
      <c r="H3986" s="29"/>
      <c r="R3986" s="29"/>
    </row>
    <row r="3987" spans="8:19" x14ac:dyDescent="0.25">
      <c r="H3987" s="29"/>
      <c r="R3987" s="29"/>
    </row>
    <row r="3988" spans="8:19" x14ac:dyDescent="0.25">
      <c r="H3988" s="29"/>
      <c r="R3988" s="29"/>
    </row>
    <row r="3989" spans="8:19" x14ac:dyDescent="0.25">
      <c r="H3989" s="29"/>
      <c r="R3989" s="29"/>
    </row>
    <row r="3990" spans="8:19" x14ac:dyDescent="0.25">
      <c r="H3990" s="29"/>
      <c r="R3990" s="29"/>
      <c r="S3990" s="29"/>
    </row>
    <row r="3991" spans="8:19" x14ac:dyDescent="0.25">
      <c r="H3991" s="29"/>
      <c r="R3991" s="29"/>
    </row>
    <row r="3992" spans="8:19" x14ac:dyDescent="0.25">
      <c r="H3992" s="29"/>
      <c r="R3992" s="29"/>
    </row>
    <row r="3993" spans="8:19" x14ac:dyDescent="0.25">
      <c r="H3993" s="29"/>
      <c r="R3993" s="29"/>
    </row>
    <row r="3994" spans="8:19" x14ac:dyDescent="0.25">
      <c r="H3994" s="29"/>
      <c r="R3994" s="29"/>
    </row>
    <row r="3995" spans="8:19" x14ac:dyDescent="0.25">
      <c r="H3995" s="29"/>
      <c r="R3995" s="29"/>
    </row>
    <row r="3996" spans="8:19" x14ac:dyDescent="0.25">
      <c r="H3996" s="29"/>
      <c r="R3996" s="29"/>
    </row>
    <row r="3997" spans="8:19" x14ac:dyDescent="0.25">
      <c r="H3997" s="29"/>
      <c r="R3997" s="29"/>
    </row>
    <row r="3998" spans="8:19" x14ac:dyDescent="0.25">
      <c r="H3998" s="29"/>
      <c r="R3998" s="29"/>
    </row>
    <row r="3999" spans="8:19" x14ac:dyDescent="0.25">
      <c r="H3999" s="29"/>
      <c r="R3999" s="29"/>
      <c r="S3999" s="29"/>
    </row>
    <row r="4000" spans="8:19" x14ac:dyDescent="0.25">
      <c r="H4000" s="29"/>
      <c r="R4000" s="29"/>
    </row>
    <row r="4001" spans="8:19" x14ac:dyDescent="0.25">
      <c r="H4001" s="29"/>
      <c r="R4001" s="29"/>
      <c r="S4001" s="29"/>
    </row>
    <row r="4002" spans="8:19" x14ac:dyDescent="0.25">
      <c r="H4002" s="29"/>
      <c r="R4002" s="29"/>
    </row>
    <row r="4003" spans="8:19" x14ac:dyDescent="0.25">
      <c r="H4003" s="29"/>
      <c r="R4003" s="29"/>
    </row>
    <row r="4004" spans="8:19" x14ac:dyDescent="0.25">
      <c r="H4004" s="29"/>
      <c r="R4004" s="29"/>
    </row>
    <row r="4005" spans="8:19" x14ac:dyDescent="0.25">
      <c r="H4005" s="29"/>
      <c r="R4005" s="29"/>
    </row>
    <row r="4006" spans="8:19" x14ac:dyDescent="0.25">
      <c r="H4006" s="29"/>
      <c r="R4006" s="29"/>
    </row>
    <row r="4007" spans="8:19" x14ac:dyDescent="0.25">
      <c r="H4007" s="29"/>
      <c r="R4007" s="29"/>
      <c r="S4007" s="29"/>
    </row>
    <row r="4008" spans="8:19" x14ac:dyDescent="0.25">
      <c r="H4008" s="29"/>
      <c r="R4008" s="29"/>
    </row>
    <row r="4009" spans="8:19" x14ac:dyDescent="0.25">
      <c r="H4009" s="29"/>
      <c r="R4009" s="29"/>
    </row>
    <row r="4010" spans="8:19" x14ac:dyDescent="0.25">
      <c r="H4010" s="29"/>
      <c r="R4010" s="29"/>
    </row>
    <row r="4011" spans="8:19" x14ac:dyDescent="0.25">
      <c r="H4011" s="29"/>
      <c r="R4011" s="29"/>
      <c r="S4011" s="29"/>
    </row>
    <row r="4012" spans="8:19" x14ac:dyDescent="0.25">
      <c r="H4012" s="29"/>
      <c r="P4012" s="29"/>
      <c r="R4012" s="29"/>
      <c r="S4012" s="29"/>
    </row>
    <row r="4013" spans="8:19" x14ac:dyDescent="0.25">
      <c r="H4013" s="29"/>
      <c r="R4013" s="29"/>
    </row>
    <row r="4014" spans="8:19" x14ac:dyDescent="0.25">
      <c r="H4014" s="29"/>
      <c r="R4014" s="29"/>
      <c r="S4014" s="29"/>
    </row>
    <row r="4015" spans="8:19" x14ac:dyDescent="0.25">
      <c r="H4015" s="29"/>
      <c r="R4015" s="29"/>
    </row>
    <row r="4016" spans="8:19" x14ac:dyDescent="0.25">
      <c r="H4016" s="29"/>
      <c r="R4016" s="29"/>
    </row>
    <row r="4017" spans="8:19" x14ac:dyDescent="0.25">
      <c r="H4017" s="29"/>
      <c r="R4017" s="29"/>
    </row>
    <row r="4018" spans="8:19" x14ac:dyDescent="0.25">
      <c r="H4018" s="29"/>
      <c r="R4018" s="29"/>
      <c r="S4018" s="29"/>
    </row>
    <row r="4019" spans="8:19" x14ac:dyDescent="0.25">
      <c r="H4019" s="29"/>
      <c r="R4019" s="29"/>
    </row>
    <row r="4020" spans="8:19" x14ac:dyDescent="0.25">
      <c r="H4020" s="29"/>
      <c r="R4020" s="29"/>
    </row>
    <row r="4021" spans="8:19" x14ac:dyDescent="0.25">
      <c r="H4021" s="29"/>
      <c r="R4021" s="29"/>
    </row>
    <row r="4022" spans="8:19" x14ac:dyDescent="0.25">
      <c r="H4022" s="29"/>
      <c r="R4022" s="29"/>
      <c r="S4022" s="29"/>
    </row>
    <row r="4023" spans="8:19" x14ac:dyDescent="0.25">
      <c r="H4023" s="29"/>
      <c r="R4023" s="29"/>
    </row>
    <row r="4024" spans="8:19" x14ac:dyDescent="0.25">
      <c r="H4024" s="29"/>
      <c r="R4024" s="29"/>
    </row>
    <row r="4025" spans="8:19" x14ac:dyDescent="0.25">
      <c r="H4025" s="29"/>
      <c r="R4025" s="29"/>
    </row>
    <row r="4026" spans="8:19" x14ac:dyDescent="0.25">
      <c r="H4026" s="29"/>
      <c r="R4026" s="29"/>
    </row>
    <row r="4027" spans="8:19" x14ac:dyDescent="0.25">
      <c r="H4027" s="29"/>
      <c r="R4027" s="29"/>
      <c r="S4027" s="29"/>
    </row>
    <row r="4028" spans="8:19" x14ac:dyDescent="0.25">
      <c r="H4028" s="29"/>
      <c r="R4028" s="29"/>
    </row>
    <row r="4029" spans="8:19" x14ac:dyDescent="0.25">
      <c r="H4029" s="29"/>
      <c r="R4029" s="29"/>
      <c r="S4029" s="29"/>
    </row>
    <row r="4030" spans="8:19" x14ac:dyDescent="0.25">
      <c r="H4030" s="29"/>
      <c r="R4030" s="29"/>
    </row>
    <row r="4031" spans="8:19" x14ac:dyDescent="0.25">
      <c r="H4031" s="29"/>
      <c r="R4031" s="29"/>
    </row>
    <row r="4032" spans="8:19" x14ac:dyDescent="0.25">
      <c r="H4032" s="29"/>
      <c r="R4032" s="29"/>
    </row>
    <row r="4033" spans="8:19" x14ac:dyDescent="0.25">
      <c r="H4033" s="29"/>
      <c r="R4033" s="29"/>
    </row>
    <row r="4034" spans="8:19" x14ac:dyDescent="0.25">
      <c r="H4034" s="29"/>
      <c r="R4034" s="29"/>
      <c r="S4034" s="29"/>
    </row>
    <row r="4035" spans="8:19" x14ac:dyDescent="0.25">
      <c r="H4035" s="29"/>
      <c r="P4035" s="29"/>
      <c r="R4035" s="29"/>
    </row>
    <row r="4036" spans="8:19" x14ac:dyDescent="0.25">
      <c r="H4036" s="29"/>
      <c r="R4036" s="29"/>
    </row>
    <row r="4037" spans="8:19" x14ac:dyDescent="0.25">
      <c r="H4037" s="29"/>
      <c r="R4037" s="29"/>
    </row>
    <row r="4038" spans="8:19" x14ac:dyDescent="0.25">
      <c r="H4038" s="29"/>
      <c r="R4038" s="29"/>
    </row>
    <row r="4039" spans="8:19" x14ac:dyDescent="0.25">
      <c r="H4039" s="29"/>
      <c r="R4039" s="29"/>
      <c r="S4039" s="29"/>
    </row>
    <row r="4040" spans="8:19" x14ac:dyDescent="0.25">
      <c r="H4040" s="29"/>
      <c r="R4040" s="29"/>
    </row>
    <row r="4041" spans="8:19" x14ac:dyDescent="0.25">
      <c r="H4041" s="29"/>
      <c r="R4041" s="29"/>
    </row>
    <row r="4042" spans="8:19" x14ac:dyDescent="0.25">
      <c r="H4042" s="29"/>
      <c r="R4042" s="29"/>
    </row>
    <row r="4043" spans="8:19" x14ac:dyDescent="0.25">
      <c r="H4043" s="29"/>
      <c r="R4043" s="29"/>
    </row>
    <row r="4044" spans="8:19" x14ac:dyDescent="0.25">
      <c r="H4044" s="29"/>
      <c r="R4044" s="29"/>
    </row>
    <row r="4045" spans="8:19" x14ac:dyDescent="0.25">
      <c r="H4045" s="29"/>
      <c r="R4045" s="29"/>
    </row>
    <row r="4046" spans="8:19" x14ac:dyDescent="0.25">
      <c r="H4046" s="29"/>
      <c r="R4046" s="29"/>
      <c r="S4046" s="29"/>
    </row>
    <row r="4047" spans="8:19" x14ac:dyDescent="0.25">
      <c r="H4047" s="29"/>
      <c r="R4047" s="29"/>
    </row>
    <row r="4048" spans="8:19" x14ac:dyDescent="0.25">
      <c r="H4048" s="29"/>
      <c r="R4048" s="29"/>
    </row>
    <row r="4049" spans="8:19" x14ac:dyDescent="0.25">
      <c r="H4049" s="29"/>
      <c r="R4049" s="29"/>
    </row>
    <row r="4050" spans="8:19" x14ac:dyDescent="0.25">
      <c r="H4050" s="29"/>
      <c r="R4050" s="29"/>
      <c r="S4050" s="29"/>
    </row>
    <row r="4051" spans="8:19" x14ac:dyDescent="0.25">
      <c r="H4051" s="29"/>
      <c r="R4051" s="29"/>
    </row>
    <row r="4052" spans="8:19" x14ac:dyDescent="0.25">
      <c r="H4052" s="29"/>
      <c r="R4052" s="29"/>
    </row>
    <row r="4053" spans="8:19" x14ac:dyDescent="0.25">
      <c r="H4053" s="29"/>
      <c r="R4053" s="29"/>
    </row>
    <row r="4054" spans="8:19" x14ac:dyDescent="0.25">
      <c r="H4054" s="29"/>
      <c r="R4054" s="29"/>
    </row>
    <row r="4055" spans="8:19" x14ac:dyDescent="0.25">
      <c r="H4055" s="29"/>
      <c r="R4055" s="29"/>
    </row>
    <row r="4056" spans="8:19" x14ac:dyDescent="0.25">
      <c r="H4056" s="29"/>
      <c r="R4056" s="29"/>
    </row>
    <row r="4057" spans="8:19" x14ac:dyDescent="0.25">
      <c r="H4057" s="29"/>
      <c r="R4057" s="29"/>
    </row>
    <row r="4058" spans="8:19" x14ac:dyDescent="0.25">
      <c r="H4058" s="29"/>
      <c r="R4058" s="29"/>
    </row>
    <row r="4059" spans="8:19" x14ac:dyDescent="0.25">
      <c r="H4059" s="29"/>
      <c r="R4059" s="29"/>
    </row>
    <row r="4060" spans="8:19" x14ac:dyDescent="0.25">
      <c r="H4060" s="29"/>
      <c r="P4060" s="29"/>
      <c r="R4060" s="29"/>
    </row>
    <row r="4061" spans="8:19" x14ac:dyDescent="0.25">
      <c r="H4061" s="29"/>
      <c r="R4061" s="29"/>
      <c r="S4061" s="29"/>
    </row>
    <row r="4062" spans="8:19" x14ac:dyDescent="0.25">
      <c r="H4062" s="29"/>
      <c r="R4062" s="29"/>
    </row>
    <row r="4063" spans="8:19" x14ac:dyDescent="0.25">
      <c r="H4063" s="29"/>
      <c r="R4063" s="29"/>
      <c r="S4063" s="29"/>
    </row>
    <row r="4064" spans="8:19" x14ac:dyDescent="0.25">
      <c r="H4064" s="29"/>
      <c r="P4064" s="29"/>
      <c r="R4064" s="29"/>
    </row>
    <row r="4065" spans="8:19" x14ac:dyDescent="0.25">
      <c r="H4065" s="29"/>
      <c r="P4065" s="29"/>
      <c r="R4065" s="29"/>
    </row>
    <row r="4066" spans="8:19" x14ac:dyDescent="0.25">
      <c r="H4066" s="29"/>
      <c r="P4066" s="29"/>
      <c r="R4066" s="29"/>
    </row>
    <row r="4067" spans="8:19" x14ac:dyDescent="0.25">
      <c r="H4067" s="29"/>
      <c r="R4067" s="29"/>
      <c r="S4067" s="29"/>
    </row>
    <row r="4068" spans="8:19" x14ac:dyDescent="0.25">
      <c r="H4068" s="29"/>
      <c r="R4068" s="29"/>
    </row>
    <row r="4069" spans="8:19" x14ac:dyDescent="0.25">
      <c r="H4069" s="29"/>
      <c r="R4069" s="29"/>
    </row>
    <row r="4070" spans="8:19" x14ac:dyDescent="0.25">
      <c r="H4070" s="29"/>
      <c r="R4070" s="29"/>
      <c r="S4070" s="29"/>
    </row>
    <row r="4071" spans="8:19" x14ac:dyDescent="0.25">
      <c r="H4071" s="29"/>
      <c r="R4071" s="29"/>
      <c r="S4071" s="29"/>
    </row>
    <row r="4072" spans="8:19" x14ac:dyDescent="0.25">
      <c r="H4072" s="29"/>
      <c r="R4072" s="29"/>
    </row>
    <row r="4073" spans="8:19" x14ac:dyDescent="0.25">
      <c r="H4073" s="29"/>
      <c r="R4073" s="29"/>
    </row>
    <row r="4074" spans="8:19" x14ac:dyDescent="0.25">
      <c r="H4074" s="29"/>
      <c r="R4074" s="29"/>
    </row>
    <row r="4075" spans="8:19" x14ac:dyDescent="0.25">
      <c r="H4075" s="29"/>
      <c r="P4075" s="29"/>
      <c r="R4075" s="29"/>
    </row>
    <row r="4076" spans="8:19" x14ac:dyDescent="0.25">
      <c r="H4076" s="29"/>
      <c r="R4076" s="29"/>
    </row>
    <row r="4077" spans="8:19" x14ac:dyDescent="0.25">
      <c r="H4077" s="29"/>
      <c r="R4077" s="29"/>
    </row>
    <row r="4078" spans="8:19" x14ac:dyDescent="0.25">
      <c r="H4078" s="29"/>
      <c r="R4078" s="29"/>
    </row>
    <row r="4079" spans="8:19" x14ac:dyDescent="0.25">
      <c r="H4079" s="29"/>
      <c r="R4079" s="29"/>
    </row>
    <row r="4080" spans="8:19" x14ac:dyDescent="0.25">
      <c r="H4080" s="29"/>
      <c r="R4080" s="29"/>
    </row>
    <row r="4081" spans="8:19" x14ac:dyDescent="0.25">
      <c r="H4081" s="29"/>
      <c r="R4081" s="29"/>
    </row>
    <row r="4082" spans="8:19" x14ac:dyDescent="0.25">
      <c r="H4082" s="29"/>
      <c r="R4082" s="29"/>
      <c r="S4082" s="29"/>
    </row>
    <row r="4083" spans="8:19" x14ac:dyDescent="0.25">
      <c r="H4083" s="29"/>
      <c r="R4083" s="29"/>
    </row>
    <row r="4084" spans="8:19" x14ac:dyDescent="0.25">
      <c r="H4084" s="29"/>
      <c r="R4084" s="29"/>
    </row>
    <row r="4085" spans="8:19" x14ac:dyDescent="0.25">
      <c r="H4085" s="29"/>
      <c r="R4085" s="29"/>
    </row>
    <row r="4086" spans="8:19" x14ac:dyDescent="0.25">
      <c r="H4086" s="29"/>
      <c r="R4086" s="29"/>
    </row>
    <row r="4087" spans="8:19" x14ac:dyDescent="0.25">
      <c r="H4087" s="29"/>
      <c r="R4087" s="29"/>
    </row>
    <row r="4088" spans="8:19" x14ac:dyDescent="0.25">
      <c r="H4088" s="29"/>
      <c r="R4088" s="29"/>
    </row>
    <row r="4089" spans="8:19" x14ac:dyDescent="0.25">
      <c r="H4089" s="29"/>
      <c r="R4089" s="29"/>
      <c r="S4089" s="29"/>
    </row>
    <row r="4090" spans="8:19" x14ac:dyDescent="0.25">
      <c r="H4090" s="29"/>
      <c r="R4090" s="29"/>
    </row>
    <row r="4091" spans="8:19" x14ac:dyDescent="0.25">
      <c r="H4091" s="29"/>
      <c r="R4091" s="29"/>
    </row>
    <row r="4092" spans="8:19" x14ac:dyDescent="0.25">
      <c r="H4092" s="29"/>
      <c r="R4092" s="29"/>
    </row>
    <row r="4093" spans="8:19" x14ac:dyDescent="0.25">
      <c r="H4093" s="29"/>
      <c r="R4093" s="29"/>
      <c r="S4093" s="29"/>
    </row>
    <row r="4094" spans="8:19" x14ac:dyDescent="0.25">
      <c r="H4094" s="29"/>
      <c r="R4094" s="29"/>
    </row>
    <row r="4095" spans="8:19" x14ac:dyDescent="0.25">
      <c r="H4095" s="29"/>
      <c r="R4095" s="29"/>
      <c r="S4095" s="29"/>
    </row>
    <row r="4096" spans="8:19" x14ac:dyDescent="0.25">
      <c r="H4096" s="29"/>
      <c r="R4096" s="29"/>
      <c r="S4096" s="29"/>
    </row>
    <row r="4097" spans="8:19" x14ac:dyDescent="0.25">
      <c r="H4097" s="29"/>
      <c r="R4097" s="29"/>
    </row>
    <row r="4098" spans="8:19" x14ac:dyDescent="0.25">
      <c r="H4098" s="29"/>
      <c r="P4098" s="29"/>
      <c r="R4098" s="29"/>
    </row>
    <row r="4099" spans="8:19" x14ac:dyDescent="0.25">
      <c r="H4099" s="29"/>
      <c r="R4099" s="29"/>
    </row>
    <row r="4100" spans="8:19" x14ac:dyDescent="0.25">
      <c r="H4100" s="29"/>
      <c r="R4100" s="29"/>
      <c r="S4100" s="29"/>
    </row>
    <row r="4101" spans="8:19" x14ac:dyDescent="0.25">
      <c r="H4101" s="29"/>
      <c r="R4101" s="29"/>
    </row>
    <row r="4102" spans="8:19" x14ac:dyDescent="0.25">
      <c r="H4102" s="29"/>
      <c r="R4102" s="29"/>
      <c r="S4102" s="29"/>
    </row>
    <row r="4103" spans="8:19" x14ac:dyDescent="0.25">
      <c r="H4103" s="29"/>
      <c r="R4103" s="29"/>
    </row>
    <row r="4104" spans="8:19" x14ac:dyDescent="0.25">
      <c r="H4104" s="29"/>
      <c r="R4104" s="29"/>
      <c r="S4104" s="29"/>
    </row>
    <row r="4105" spans="8:19" x14ac:dyDescent="0.25">
      <c r="H4105" s="29"/>
      <c r="R4105" s="29"/>
      <c r="S4105" s="29"/>
    </row>
    <row r="4106" spans="8:19" x14ac:dyDescent="0.25">
      <c r="H4106" s="29"/>
      <c r="R4106" s="29"/>
      <c r="S4106" s="29"/>
    </row>
    <row r="4107" spans="8:19" x14ac:dyDescent="0.25">
      <c r="H4107" s="29"/>
      <c r="R4107" s="29"/>
    </row>
    <row r="4108" spans="8:19" x14ac:dyDescent="0.25">
      <c r="H4108" s="29"/>
      <c r="R4108" s="29"/>
      <c r="S4108" s="29"/>
    </row>
    <row r="4109" spans="8:19" x14ac:dyDescent="0.25">
      <c r="H4109" s="29"/>
      <c r="R4109" s="29"/>
      <c r="S4109" s="29"/>
    </row>
    <row r="4110" spans="8:19" x14ac:dyDescent="0.25">
      <c r="H4110" s="29"/>
      <c r="R4110" s="29"/>
    </row>
    <row r="4111" spans="8:19" x14ac:dyDescent="0.25">
      <c r="H4111" s="29"/>
      <c r="R4111" s="29"/>
    </row>
    <row r="4112" spans="8:19" x14ac:dyDescent="0.25">
      <c r="H4112" s="29"/>
      <c r="R4112" s="29"/>
    </row>
    <row r="4113" spans="8:19" x14ac:dyDescent="0.25">
      <c r="H4113" s="29"/>
      <c r="R4113" s="29"/>
    </row>
    <row r="4114" spans="8:19" x14ac:dyDescent="0.25">
      <c r="H4114" s="29"/>
      <c r="R4114" s="29"/>
    </row>
    <row r="4115" spans="8:19" x14ac:dyDescent="0.25">
      <c r="H4115" s="29"/>
      <c r="R4115" s="29"/>
    </row>
    <row r="4116" spans="8:19" x14ac:dyDescent="0.25">
      <c r="H4116" s="29"/>
      <c r="R4116" s="29"/>
    </row>
    <row r="4117" spans="8:19" x14ac:dyDescent="0.25">
      <c r="H4117" s="29"/>
      <c r="R4117" s="29"/>
      <c r="S4117" s="29"/>
    </row>
    <row r="4118" spans="8:19" x14ac:dyDescent="0.25">
      <c r="H4118" s="29"/>
      <c r="R4118" s="29"/>
      <c r="S4118" s="29"/>
    </row>
    <row r="4119" spans="8:19" x14ac:dyDescent="0.25">
      <c r="H4119" s="29"/>
      <c r="R4119" s="29"/>
    </row>
    <row r="4120" spans="8:19" x14ac:dyDescent="0.25">
      <c r="H4120" s="29"/>
      <c r="R4120" s="29"/>
    </row>
    <row r="4121" spans="8:19" x14ac:dyDescent="0.25">
      <c r="H4121" s="29"/>
      <c r="R4121" s="29"/>
    </row>
    <row r="4122" spans="8:19" x14ac:dyDescent="0.25">
      <c r="H4122" s="29"/>
      <c r="R4122" s="29"/>
      <c r="S4122" s="29"/>
    </row>
    <row r="4123" spans="8:19" x14ac:dyDescent="0.25">
      <c r="H4123" s="29"/>
      <c r="R4123" s="29"/>
    </row>
    <row r="4124" spans="8:19" x14ac:dyDescent="0.25">
      <c r="H4124" s="29"/>
      <c r="R4124" s="29"/>
    </row>
    <row r="4125" spans="8:19" x14ac:dyDescent="0.25">
      <c r="H4125" s="29"/>
      <c r="R4125" s="29"/>
    </row>
    <row r="4126" spans="8:19" x14ac:dyDescent="0.25">
      <c r="H4126" s="29"/>
      <c r="R4126" s="29"/>
    </row>
    <row r="4127" spans="8:19" x14ac:dyDescent="0.25">
      <c r="H4127" s="29"/>
      <c r="R4127" s="29"/>
    </row>
    <row r="4128" spans="8:19" x14ac:dyDescent="0.25">
      <c r="H4128" s="29"/>
      <c r="R4128" s="29"/>
    </row>
    <row r="4129" spans="8:19" x14ac:dyDescent="0.25">
      <c r="H4129" s="29"/>
      <c r="R4129" s="29"/>
    </row>
    <row r="4130" spans="8:19" x14ac:dyDescent="0.25">
      <c r="H4130" s="29"/>
      <c r="R4130" s="29"/>
      <c r="S4130" s="29"/>
    </row>
    <row r="4131" spans="8:19" x14ac:dyDescent="0.25">
      <c r="H4131" s="29"/>
      <c r="R4131" s="29"/>
      <c r="S4131" s="29"/>
    </row>
    <row r="4132" spans="8:19" x14ac:dyDescent="0.25">
      <c r="H4132" s="29"/>
      <c r="R4132" s="29"/>
      <c r="S4132" s="29"/>
    </row>
    <row r="4133" spans="8:19" x14ac:dyDescent="0.25">
      <c r="H4133" s="29"/>
      <c r="R4133" s="29"/>
    </row>
    <row r="4134" spans="8:19" x14ac:dyDescent="0.25">
      <c r="H4134" s="29"/>
      <c r="R4134" s="29"/>
    </row>
    <row r="4135" spans="8:19" x14ac:dyDescent="0.25">
      <c r="H4135" s="29"/>
      <c r="R4135" s="29"/>
      <c r="S4135" s="29"/>
    </row>
    <row r="4136" spans="8:19" x14ac:dyDescent="0.25">
      <c r="H4136" s="29"/>
      <c r="R4136" s="29"/>
      <c r="S4136" s="29"/>
    </row>
    <row r="4137" spans="8:19" x14ac:dyDescent="0.25">
      <c r="H4137" s="29"/>
      <c r="R4137" s="29"/>
    </row>
    <row r="4138" spans="8:19" x14ac:dyDescent="0.25">
      <c r="H4138" s="29"/>
      <c r="R4138" s="29"/>
      <c r="S4138" s="29"/>
    </row>
    <row r="4139" spans="8:19" x14ac:dyDescent="0.25">
      <c r="H4139" s="29"/>
      <c r="R4139" s="29"/>
    </row>
    <row r="4140" spans="8:19" x14ac:dyDescent="0.25">
      <c r="H4140" s="29"/>
      <c r="R4140" s="29"/>
    </row>
    <row r="4141" spans="8:19" x14ac:dyDescent="0.25">
      <c r="H4141" s="29"/>
      <c r="R4141" s="29"/>
    </row>
    <row r="4142" spans="8:19" x14ac:dyDescent="0.25">
      <c r="H4142" s="29"/>
      <c r="R4142" s="29"/>
    </row>
    <row r="4143" spans="8:19" x14ac:dyDescent="0.25">
      <c r="H4143" s="29"/>
      <c r="R4143" s="29"/>
    </row>
    <row r="4144" spans="8:19" x14ac:dyDescent="0.25">
      <c r="H4144" s="29"/>
      <c r="R4144" s="29"/>
    </row>
    <row r="4145" spans="8:19" x14ac:dyDescent="0.25">
      <c r="H4145" s="29"/>
      <c r="R4145" s="29"/>
      <c r="S4145" s="29"/>
    </row>
    <row r="4146" spans="8:19" x14ac:dyDescent="0.25">
      <c r="H4146" s="29"/>
      <c r="R4146" s="29"/>
    </row>
    <row r="4147" spans="8:19" x14ac:dyDescent="0.25">
      <c r="H4147" s="29"/>
      <c r="R4147" s="29"/>
    </row>
    <row r="4148" spans="8:19" x14ac:dyDescent="0.25">
      <c r="H4148" s="29"/>
      <c r="R4148" s="29"/>
    </row>
    <row r="4149" spans="8:19" x14ac:dyDescent="0.25">
      <c r="H4149" s="29"/>
      <c r="R4149" s="29"/>
    </row>
    <row r="4150" spans="8:19" x14ac:dyDescent="0.25">
      <c r="H4150" s="29"/>
      <c r="R4150" s="29"/>
    </row>
    <row r="4151" spans="8:19" x14ac:dyDescent="0.25">
      <c r="H4151" s="29"/>
      <c r="R4151" s="29"/>
    </row>
    <row r="4152" spans="8:19" x14ac:dyDescent="0.25">
      <c r="H4152" s="29"/>
      <c r="R4152" s="29"/>
    </row>
    <row r="4153" spans="8:19" x14ac:dyDescent="0.25">
      <c r="H4153" s="29"/>
      <c r="R4153" s="29"/>
    </row>
    <row r="4154" spans="8:19" x14ac:dyDescent="0.25">
      <c r="H4154" s="29"/>
      <c r="R4154" s="29"/>
    </row>
    <row r="4155" spans="8:19" x14ac:dyDescent="0.25">
      <c r="H4155" s="29"/>
      <c r="R4155" s="29"/>
    </row>
    <row r="4156" spans="8:19" x14ac:dyDescent="0.25">
      <c r="H4156" s="29"/>
      <c r="R4156" s="29"/>
      <c r="S4156" s="29"/>
    </row>
    <row r="4157" spans="8:19" x14ac:dyDescent="0.25">
      <c r="H4157" s="29"/>
      <c r="R4157" s="29"/>
    </row>
    <row r="4158" spans="8:19" x14ac:dyDescent="0.25">
      <c r="H4158" s="29"/>
      <c r="R4158" s="29"/>
    </row>
    <row r="4159" spans="8:19" x14ac:dyDescent="0.25">
      <c r="H4159" s="29"/>
      <c r="R4159" s="29"/>
      <c r="S4159" s="29"/>
    </row>
    <row r="4160" spans="8:19" x14ac:dyDescent="0.25">
      <c r="H4160" s="29"/>
      <c r="R4160" s="29"/>
    </row>
    <row r="4161" spans="8:19" x14ac:dyDescent="0.25">
      <c r="H4161" s="29"/>
      <c r="R4161" s="29"/>
    </row>
    <row r="4162" spans="8:19" x14ac:dyDescent="0.25">
      <c r="H4162" s="29"/>
      <c r="R4162" s="29"/>
    </row>
    <row r="4163" spans="8:19" x14ac:dyDescent="0.25">
      <c r="H4163" s="29"/>
      <c r="R4163" s="29"/>
      <c r="S4163" s="29"/>
    </row>
    <row r="4164" spans="8:19" x14ac:dyDescent="0.25">
      <c r="H4164" s="29"/>
      <c r="R4164" s="29"/>
    </row>
    <row r="4165" spans="8:19" x14ac:dyDescent="0.25">
      <c r="H4165" s="29"/>
      <c r="R4165" s="29"/>
    </row>
    <row r="4166" spans="8:19" x14ac:dyDescent="0.25">
      <c r="H4166" s="29"/>
      <c r="R4166" s="29"/>
    </row>
    <row r="4167" spans="8:19" x14ac:dyDescent="0.25">
      <c r="H4167" s="29"/>
      <c r="R4167" s="29"/>
    </row>
    <row r="4168" spans="8:19" x14ac:dyDescent="0.25">
      <c r="H4168" s="29"/>
      <c r="R4168" s="29"/>
    </row>
    <row r="4169" spans="8:19" x14ac:dyDescent="0.25">
      <c r="H4169" s="29"/>
      <c r="R4169" s="29"/>
      <c r="S4169" s="29"/>
    </row>
    <row r="4170" spans="8:19" x14ac:dyDescent="0.25">
      <c r="H4170" s="29"/>
      <c r="R4170" s="29"/>
      <c r="S4170" s="29"/>
    </row>
    <row r="4171" spans="8:19" x14ac:dyDescent="0.25">
      <c r="H4171" s="29"/>
      <c r="R4171" s="29"/>
    </row>
    <row r="4172" spans="8:19" x14ac:dyDescent="0.25">
      <c r="H4172" s="29"/>
      <c r="R4172" s="29"/>
    </row>
    <row r="4173" spans="8:19" x14ac:dyDescent="0.25">
      <c r="H4173" s="29"/>
      <c r="R4173" s="29"/>
    </row>
    <row r="4174" spans="8:19" x14ac:dyDescent="0.25">
      <c r="H4174" s="29"/>
      <c r="R4174" s="29"/>
    </row>
    <row r="4175" spans="8:19" x14ac:dyDescent="0.25">
      <c r="H4175" s="29"/>
      <c r="R4175" s="29"/>
    </row>
    <row r="4176" spans="8:19" x14ac:dyDescent="0.25">
      <c r="H4176" s="29"/>
      <c r="R4176" s="29"/>
      <c r="S4176" s="29"/>
    </row>
    <row r="4177" spans="8:19" x14ac:dyDescent="0.25">
      <c r="H4177" s="29"/>
      <c r="P4177" s="29"/>
      <c r="R4177" s="29"/>
      <c r="S4177" s="29"/>
    </row>
    <row r="4178" spans="8:19" x14ac:dyDescent="0.25">
      <c r="H4178" s="29"/>
      <c r="R4178" s="29"/>
    </row>
    <row r="4179" spans="8:19" x14ac:dyDescent="0.25">
      <c r="H4179" s="29"/>
      <c r="R4179" s="29"/>
    </row>
    <row r="4180" spans="8:19" x14ac:dyDescent="0.25">
      <c r="H4180" s="29"/>
      <c r="R4180" s="29"/>
    </row>
    <row r="4181" spans="8:19" x14ac:dyDescent="0.25">
      <c r="H4181" s="29"/>
      <c r="P4181" s="29"/>
      <c r="R4181" s="29"/>
    </row>
    <row r="4182" spans="8:19" x14ac:dyDescent="0.25">
      <c r="H4182" s="29"/>
      <c r="R4182" s="29"/>
    </row>
    <row r="4183" spans="8:19" x14ac:dyDescent="0.25">
      <c r="H4183" s="29"/>
      <c r="R4183" s="29"/>
      <c r="S4183" s="29"/>
    </row>
    <row r="4184" spans="8:19" x14ac:dyDescent="0.25">
      <c r="H4184" s="29"/>
      <c r="R4184" s="29"/>
      <c r="S4184" s="29"/>
    </row>
    <row r="4185" spans="8:19" x14ac:dyDescent="0.25">
      <c r="H4185" s="29"/>
      <c r="P4185" s="29"/>
      <c r="R4185" s="29"/>
    </row>
    <row r="4186" spans="8:19" x14ac:dyDescent="0.25">
      <c r="H4186" s="29"/>
      <c r="R4186" s="29"/>
      <c r="S4186" s="29"/>
    </row>
    <row r="4187" spans="8:19" x14ac:dyDescent="0.25">
      <c r="H4187" s="29"/>
      <c r="R4187" s="29"/>
      <c r="S4187" s="29"/>
    </row>
    <row r="4188" spans="8:19" x14ac:dyDescent="0.25">
      <c r="H4188" s="29"/>
      <c r="P4188" s="29"/>
      <c r="R4188" s="29"/>
      <c r="S4188" s="29"/>
    </row>
    <row r="4189" spans="8:19" x14ac:dyDescent="0.25">
      <c r="H4189" s="29"/>
      <c r="R4189" s="29"/>
    </row>
    <row r="4190" spans="8:19" x14ac:dyDescent="0.25">
      <c r="H4190" s="29"/>
      <c r="R4190" s="29"/>
      <c r="S4190" s="29"/>
    </row>
    <row r="4191" spans="8:19" x14ac:dyDescent="0.25">
      <c r="H4191" s="29"/>
      <c r="R4191" s="29"/>
    </row>
    <row r="4192" spans="8:19" x14ac:dyDescent="0.25">
      <c r="H4192" s="29"/>
      <c r="R4192" s="29"/>
      <c r="S4192" s="29"/>
    </row>
    <row r="4193" spans="8:19" x14ac:dyDescent="0.25">
      <c r="H4193" s="29"/>
      <c r="R4193" s="29"/>
    </row>
    <row r="4194" spans="8:19" x14ac:dyDescent="0.25">
      <c r="H4194" s="29"/>
      <c r="R4194" s="29"/>
    </row>
    <row r="4195" spans="8:19" x14ac:dyDescent="0.25">
      <c r="H4195" s="29"/>
      <c r="R4195" s="29"/>
      <c r="S4195" s="29"/>
    </row>
    <row r="4196" spans="8:19" x14ac:dyDescent="0.25">
      <c r="H4196" s="29"/>
      <c r="R4196" s="29"/>
      <c r="S4196" s="29"/>
    </row>
    <row r="4197" spans="8:19" x14ac:dyDescent="0.25">
      <c r="H4197" s="29"/>
      <c r="R4197" s="29"/>
    </row>
    <row r="4198" spans="8:19" x14ac:dyDescent="0.25">
      <c r="H4198" s="29"/>
      <c r="R4198" s="29"/>
    </row>
    <row r="4199" spans="8:19" x14ac:dyDescent="0.25">
      <c r="H4199" s="29"/>
      <c r="R4199" s="29"/>
    </row>
    <row r="4200" spans="8:19" x14ac:dyDescent="0.25">
      <c r="H4200" s="29"/>
      <c r="R4200" s="29"/>
      <c r="S4200" s="29"/>
    </row>
    <row r="4201" spans="8:19" x14ac:dyDescent="0.25">
      <c r="H4201" s="29"/>
      <c r="R4201" s="29"/>
    </row>
    <row r="4202" spans="8:19" x14ac:dyDescent="0.25">
      <c r="H4202" s="29"/>
      <c r="R4202" s="29"/>
    </row>
    <row r="4203" spans="8:19" x14ac:dyDescent="0.25">
      <c r="H4203" s="29"/>
      <c r="R4203" s="29"/>
      <c r="S4203" s="29"/>
    </row>
    <row r="4204" spans="8:19" x14ac:dyDescent="0.25">
      <c r="H4204" s="29"/>
      <c r="R4204" s="29"/>
    </row>
    <row r="4205" spans="8:19" x14ac:dyDescent="0.25">
      <c r="H4205" s="29"/>
      <c r="R4205" s="29"/>
    </row>
    <row r="4206" spans="8:19" x14ac:dyDescent="0.25">
      <c r="H4206" s="29"/>
      <c r="R4206" s="29"/>
    </row>
    <row r="4207" spans="8:19" x14ac:dyDescent="0.25">
      <c r="H4207" s="29"/>
      <c r="R4207" s="29"/>
    </row>
    <row r="4208" spans="8:19" x14ac:dyDescent="0.25">
      <c r="H4208" s="29"/>
      <c r="R4208" s="29"/>
    </row>
    <row r="4209" spans="8:19" x14ac:dyDescent="0.25">
      <c r="H4209" s="29"/>
      <c r="R4209" s="29"/>
    </row>
    <row r="4210" spans="8:19" x14ac:dyDescent="0.25">
      <c r="H4210" s="29"/>
      <c r="R4210" s="29"/>
      <c r="S4210" s="29"/>
    </row>
    <row r="4211" spans="8:19" x14ac:dyDescent="0.25">
      <c r="H4211" s="29"/>
      <c r="R4211" s="29"/>
      <c r="S4211" s="29"/>
    </row>
    <row r="4212" spans="8:19" x14ac:dyDescent="0.25">
      <c r="H4212" s="29"/>
      <c r="R4212" s="29"/>
    </row>
    <row r="4213" spans="8:19" x14ac:dyDescent="0.25">
      <c r="H4213" s="29"/>
      <c r="R4213" s="29"/>
    </row>
    <row r="4214" spans="8:19" x14ac:dyDescent="0.25">
      <c r="H4214" s="29"/>
      <c r="R4214" s="29"/>
    </row>
    <row r="4215" spans="8:19" x14ac:dyDescent="0.25">
      <c r="H4215" s="29"/>
      <c r="R4215" s="29"/>
      <c r="S4215" s="29"/>
    </row>
    <row r="4216" spans="8:19" x14ac:dyDescent="0.25">
      <c r="H4216" s="29"/>
      <c r="R4216" s="29"/>
      <c r="S4216" s="29"/>
    </row>
    <row r="4217" spans="8:19" x14ac:dyDescent="0.25">
      <c r="H4217" s="29"/>
      <c r="R4217" s="29"/>
      <c r="S4217" s="29"/>
    </row>
    <row r="4218" spans="8:19" x14ac:dyDescent="0.25">
      <c r="H4218" s="29"/>
      <c r="R4218" s="29"/>
    </row>
    <row r="4219" spans="8:19" x14ac:dyDescent="0.25">
      <c r="H4219" s="29"/>
      <c r="R4219" s="29"/>
      <c r="S4219" s="29"/>
    </row>
    <row r="4220" spans="8:19" x14ac:dyDescent="0.25">
      <c r="H4220" s="29"/>
      <c r="R4220" s="29"/>
      <c r="S4220" s="29"/>
    </row>
    <row r="4221" spans="8:19" x14ac:dyDescent="0.25">
      <c r="H4221" s="29"/>
      <c r="R4221" s="29"/>
    </row>
    <row r="4222" spans="8:19" x14ac:dyDescent="0.25">
      <c r="H4222" s="29"/>
      <c r="R4222" s="29"/>
    </row>
    <row r="4223" spans="8:19" x14ac:dyDescent="0.25">
      <c r="H4223" s="29"/>
      <c r="R4223" s="29"/>
    </row>
    <row r="4224" spans="8:19" x14ac:dyDescent="0.25">
      <c r="H4224" s="29"/>
      <c r="R4224" s="29"/>
      <c r="S4224" s="29"/>
    </row>
    <row r="4225" spans="8:19" x14ac:dyDescent="0.25">
      <c r="H4225" s="29"/>
      <c r="R4225" s="29"/>
    </row>
    <row r="4226" spans="8:19" x14ac:dyDescent="0.25">
      <c r="H4226" s="29"/>
      <c r="R4226" s="29"/>
    </row>
    <row r="4227" spans="8:19" x14ac:dyDescent="0.25">
      <c r="H4227" s="29"/>
      <c r="R4227" s="29"/>
      <c r="S4227" s="29"/>
    </row>
    <row r="4228" spans="8:19" x14ac:dyDescent="0.25">
      <c r="H4228" s="29"/>
      <c r="R4228" s="29"/>
    </row>
    <row r="4229" spans="8:19" x14ac:dyDescent="0.25">
      <c r="H4229" s="29"/>
      <c r="R4229" s="29"/>
    </row>
    <row r="4230" spans="8:19" x14ac:dyDescent="0.25">
      <c r="H4230" s="29"/>
      <c r="R4230" s="29"/>
    </row>
    <row r="4231" spans="8:19" x14ac:dyDescent="0.25">
      <c r="H4231" s="29"/>
      <c r="R4231" s="29"/>
    </row>
    <row r="4232" spans="8:19" x14ac:dyDescent="0.25">
      <c r="H4232" s="29"/>
      <c r="R4232" s="29"/>
    </row>
    <row r="4233" spans="8:19" x14ac:dyDescent="0.25">
      <c r="H4233" s="29"/>
      <c r="R4233" s="29"/>
    </row>
    <row r="4234" spans="8:19" x14ac:dyDescent="0.25">
      <c r="H4234" s="29"/>
      <c r="R4234" s="29"/>
    </row>
    <row r="4235" spans="8:19" x14ac:dyDescent="0.25">
      <c r="H4235" s="29"/>
      <c r="R4235" s="29"/>
    </row>
    <row r="4236" spans="8:19" x14ac:dyDescent="0.25">
      <c r="H4236" s="29"/>
      <c r="R4236" s="29"/>
    </row>
    <row r="4237" spans="8:19" x14ac:dyDescent="0.25">
      <c r="H4237" s="29"/>
      <c r="R4237" s="29"/>
      <c r="S4237" s="29"/>
    </row>
    <row r="4238" spans="8:19" x14ac:dyDescent="0.25">
      <c r="H4238" s="29"/>
      <c r="R4238" s="29"/>
    </row>
    <row r="4239" spans="8:19" x14ac:dyDescent="0.25">
      <c r="H4239" s="29"/>
      <c r="R4239" s="29"/>
    </row>
    <row r="4240" spans="8:19" x14ac:dyDescent="0.25">
      <c r="H4240" s="29"/>
      <c r="R4240" s="29"/>
    </row>
    <row r="4241" spans="8:19" x14ac:dyDescent="0.25">
      <c r="H4241" s="29"/>
      <c r="R4241" s="29"/>
    </row>
    <row r="4242" spans="8:19" x14ac:dyDescent="0.25">
      <c r="H4242" s="29"/>
      <c r="P4242" s="29"/>
      <c r="R4242" s="29"/>
    </row>
    <row r="4243" spans="8:19" x14ac:dyDescent="0.25">
      <c r="H4243" s="29"/>
      <c r="R4243" s="29"/>
      <c r="S4243" s="29"/>
    </row>
    <row r="4244" spans="8:19" x14ac:dyDescent="0.25">
      <c r="H4244" s="29"/>
      <c r="R4244" s="29"/>
    </row>
    <row r="4245" spans="8:19" x14ac:dyDescent="0.25">
      <c r="H4245" s="29"/>
      <c r="R4245" s="29"/>
    </row>
    <row r="4246" spans="8:19" x14ac:dyDescent="0.25">
      <c r="H4246" s="29"/>
      <c r="R4246" s="29"/>
      <c r="S4246" s="29"/>
    </row>
    <row r="4247" spans="8:19" x14ac:dyDescent="0.25">
      <c r="H4247" s="29"/>
      <c r="R4247" s="29"/>
    </row>
    <row r="4248" spans="8:19" x14ac:dyDescent="0.25">
      <c r="H4248" s="29"/>
      <c r="R4248" s="29"/>
      <c r="S4248" s="29"/>
    </row>
    <row r="4249" spans="8:19" x14ac:dyDescent="0.25">
      <c r="H4249" s="29"/>
      <c r="R4249" s="29"/>
    </row>
    <row r="4250" spans="8:19" x14ac:dyDescent="0.25">
      <c r="H4250" s="29"/>
      <c r="R4250" s="29"/>
    </row>
    <row r="4251" spans="8:19" x14ac:dyDescent="0.25">
      <c r="H4251" s="29"/>
      <c r="R4251" s="29"/>
    </row>
    <row r="4252" spans="8:19" x14ac:dyDescent="0.25">
      <c r="H4252" s="29"/>
      <c r="P4252" s="29"/>
      <c r="R4252" s="29"/>
    </row>
    <row r="4253" spans="8:19" x14ac:dyDescent="0.25">
      <c r="H4253" s="29"/>
      <c r="R4253" s="29"/>
    </row>
    <row r="4254" spans="8:19" x14ac:dyDescent="0.25">
      <c r="H4254" s="29"/>
      <c r="R4254" s="29"/>
    </row>
    <row r="4255" spans="8:19" x14ac:dyDescent="0.25">
      <c r="H4255" s="29"/>
      <c r="R4255" s="29"/>
    </row>
    <row r="4256" spans="8:19" x14ac:dyDescent="0.25">
      <c r="H4256" s="29"/>
      <c r="R4256" s="29"/>
      <c r="S4256" s="29"/>
    </row>
    <row r="4257" spans="8:19" x14ac:dyDescent="0.25">
      <c r="H4257" s="29"/>
      <c r="R4257" s="29"/>
    </row>
    <row r="4258" spans="8:19" x14ac:dyDescent="0.25">
      <c r="H4258" s="29"/>
      <c r="R4258" s="29"/>
    </row>
    <row r="4259" spans="8:19" x14ac:dyDescent="0.25">
      <c r="H4259" s="29"/>
      <c r="R4259" s="29"/>
    </row>
    <row r="4260" spans="8:19" x14ac:dyDescent="0.25">
      <c r="H4260" s="29"/>
      <c r="P4260" s="29"/>
      <c r="R4260" s="29"/>
    </row>
    <row r="4261" spans="8:19" x14ac:dyDescent="0.25">
      <c r="H4261" s="29"/>
      <c r="R4261" s="29"/>
    </row>
    <row r="4262" spans="8:19" x14ac:dyDescent="0.25">
      <c r="H4262" s="29"/>
      <c r="P4262" s="29"/>
      <c r="R4262" s="29"/>
    </row>
    <row r="4263" spans="8:19" x14ac:dyDescent="0.25">
      <c r="H4263" s="29"/>
      <c r="R4263" s="29"/>
    </row>
    <row r="4264" spans="8:19" x14ac:dyDescent="0.25">
      <c r="H4264" s="29"/>
      <c r="R4264" s="29"/>
    </row>
    <row r="4265" spans="8:19" x14ac:dyDescent="0.25">
      <c r="H4265" s="29"/>
      <c r="R4265" s="29"/>
      <c r="S4265" s="29"/>
    </row>
    <row r="4266" spans="8:19" x14ac:dyDescent="0.25">
      <c r="H4266" s="29"/>
      <c r="R4266" s="29"/>
    </row>
    <row r="4267" spans="8:19" x14ac:dyDescent="0.25">
      <c r="H4267" s="29"/>
      <c r="R4267" s="29"/>
    </row>
    <row r="4268" spans="8:19" x14ac:dyDescent="0.25">
      <c r="H4268" s="29"/>
      <c r="P4268" s="29"/>
      <c r="R4268" s="29"/>
      <c r="S4268" s="29"/>
    </row>
    <row r="4269" spans="8:19" x14ac:dyDescent="0.25">
      <c r="H4269" s="29"/>
      <c r="R4269" s="29"/>
      <c r="S4269" s="29"/>
    </row>
    <row r="4270" spans="8:19" x14ac:dyDescent="0.25">
      <c r="H4270" s="29"/>
      <c r="R4270" s="29"/>
    </row>
    <row r="4271" spans="8:19" x14ac:dyDescent="0.25">
      <c r="H4271" s="29"/>
      <c r="R4271" s="29"/>
    </row>
    <row r="4272" spans="8:19" x14ac:dyDescent="0.25">
      <c r="H4272" s="29"/>
      <c r="R4272" s="29"/>
    </row>
    <row r="4273" spans="8:19" x14ac:dyDescent="0.25">
      <c r="H4273" s="29"/>
      <c r="R4273" s="29"/>
      <c r="S4273" s="29"/>
    </row>
    <row r="4274" spans="8:19" x14ac:dyDescent="0.25">
      <c r="H4274" s="29"/>
      <c r="R4274" s="29"/>
    </row>
    <row r="4275" spans="8:19" x14ac:dyDescent="0.25">
      <c r="H4275" s="29"/>
      <c r="R4275" s="29"/>
    </row>
    <row r="4276" spans="8:19" x14ac:dyDescent="0.25">
      <c r="H4276" s="29"/>
      <c r="R4276" s="29"/>
      <c r="S4276" s="29"/>
    </row>
    <row r="4277" spans="8:19" x14ac:dyDescent="0.25">
      <c r="H4277" s="29"/>
      <c r="R4277" s="29"/>
    </row>
    <row r="4278" spans="8:19" x14ac:dyDescent="0.25">
      <c r="H4278" s="29"/>
      <c r="R4278" s="29"/>
    </row>
    <row r="4279" spans="8:19" x14ac:dyDescent="0.25">
      <c r="H4279" s="29"/>
      <c r="R4279" s="29"/>
      <c r="S4279" s="29"/>
    </row>
    <row r="4280" spans="8:19" x14ac:dyDescent="0.25">
      <c r="H4280" s="29"/>
      <c r="R4280" s="29"/>
    </row>
    <row r="4281" spans="8:19" x14ac:dyDescent="0.25">
      <c r="H4281" s="29"/>
      <c r="R4281" s="29"/>
    </row>
    <row r="4282" spans="8:19" x14ac:dyDescent="0.25">
      <c r="H4282" s="29"/>
      <c r="R4282" s="29"/>
    </row>
    <row r="4283" spans="8:19" x14ac:dyDescent="0.25">
      <c r="H4283" s="29"/>
      <c r="R4283" s="29"/>
    </row>
    <row r="4284" spans="8:19" x14ac:dyDescent="0.25">
      <c r="H4284" s="29"/>
      <c r="P4284" s="29"/>
      <c r="R4284" s="29"/>
    </row>
    <row r="4285" spans="8:19" x14ac:dyDescent="0.25">
      <c r="H4285" s="29"/>
      <c r="R4285" s="29"/>
    </row>
    <row r="4286" spans="8:19" x14ac:dyDescent="0.25">
      <c r="H4286" s="29"/>
      <c r="R4286" s="29"/>
    </row>
    <row r="4287" spans="8:19" x14ac:dyDescent="0.25">
      <c r="H4287" s="29"/>
      <c r="R4287" s="29"/>
    </row>
    <row r="4288" spans="8:19" x14ac:dyDescent="0.25">
      <c r="H4288" s="29"/>
      <c r="R4288" s="29"/>
    </row>
    <row r="4289" spans="8:19" x14ac:dyDescent="0.25">
      <c r="H4289" s="29"/>
      <c r="R4289" s="29"/>
    </row>
    <row r="4290" spans="8:19" x14ac:dyDescent="0.25">
      <c r="H4290" s="29"/>
      <c r="R4290" s="29"/>
    </row>
    <row r="4291" spans="8:19" x14ac:dyDescent="0.25">
      <c r="H4291" s="29"/>
      <c r="R4291" s="29"/>
    </row>
    <row r="4292" spans="8:19" x14ac:dyDescent="0.25">
      <c r="H4292" s="29"/>
      <c r="R4292" s="29"/>
    </row>
    <row r="4293" spans="8:19" x14ac:dyDescent="0.25">
      <c r="H4293" s="29"/>
      <c r="R4293" s="29"/>
    </row>
    <row r="4294" spans="8:19" x14ac:dyDescent="0.25">
      <c r="H4294" s="29"/>
      <c r="R4294" s="29"/>
    </row>
    <row r="4295" spans="8:19" x14ac:dyDescent="0.25">
      <c r="H4295" s="29"/>
      <c r="R4295" s="29"/>
      <c r="S4295" s="29"/>
    </row>
    <row r="4296" spans="8:19" x14ac:dyDescent="0.25">
      <c r="H4296" s="29"/>
      <c r="R4296" s="29"/>
    </row>
    <row r="4297" spans="8:19" x14ac:dyDescent="0.25">
      <c r="H4297" s="29"/>
      <c r="R4297" s="29"/>
      <c r="S4297" s="29"/>
    </row>
    <row r="4298" spans="8:19" x14ac:dyDescent="0.25">
      <c r="H4298" s="29"/>
      <c r="R4298" s="29"/>
      <c r="S4298" s="29"/>
    </row>
    <row r="4299" spans="8:19" x14ac:dyDescent="0.25">
      <c r="H4299" s="29"/>
      <c r="R4299" s="29"/>
      <c r="S4299" s="29"/>
    </row>
    <row r="4300" spans="8:19" x14ac:dyDescent="0.25">
      <c r="H4300" s="29"/>
      <c r="R4300" s="29"/>
      <c r="S4300" s="29"/>
    </row>
    <row r="4301" spans="8:19" x14ac:dyDescent="0.25">
      <c r="H4301" s="29"/>
      <c r="R4301" s="29"/>
    </row>
    <row r="4302" spans="8:19" x14ac:dyDescent="0.25">
      <c r="H4302" s="29"/>
      <c r="P4302" s="29"/>
      <c r="R4302" s="29"/>
    </row>
    <row r="4303" spans="8:19" x14ac:dyDescent="0.25">
      <c r="H4303" s="29"/>
      <c r="R4303" s="29"/>
    </row>
    <row r="4304" spans="8:19" x14ac:dyDescent="0.25">
      <c r="H4304" s="29"/>
      <c r="P4304" s="29"/>
      <c r="R4304" s="29"/>
    </row>
    <row r="4305" spans="8:19" x14ac:dyDescent="0.25">
      <c r="H4305" s="29"/>
      <c r="R4305" s="29"/>
    </row>
    <row r="4306" spans="8:19" x14ac:dyDescent="0.25">
      <c r="H4306" s="29"/>
      <c r="R4306" s="29"/>
    </row>
    <row r="4307" spans="8:19" x14ac:dyDescent="0.25">
      <c r="H4307" s="29"/>
      <c r="R4307" s="29"/>
    </row>
    <row r="4308" spans="8:19" x14ac:dyDescent="0.25">
      <c r="H4308" s="29"/>
      <c r="R4308" s="29"/>
      <c r="S4308" s="29"/>
    </row>
    <row r="4309" spans="8:19" x14ac:dyDescent="0.25">
      <c r="H4309" s="29"/>
      <c r="R4309" s="29"/>
      <c r="S4309" s="29"/>
    </row>
    <row r="4310" spans="8:19" x14ac:dyDescent="0.25">
      <c r="H4310" s="29"/>
      <c r="R4310" s="29"/>
      <c r="S4310" s="29"/>
    </row>
    <row r="4311" spans="8:19" x14ac:dyDescent="0.25">
      <c r="H4311" s="29"/>
      <c r="R4311" s="29"/>
    </row>
    <row r="4312" spans="8:19" x14ac:dyDescent="0.25">
      <c r="H4312" s="29"/>
      <c r="R4312" s="29"/>
    </row>
    <row r="4313" spans="8:19" x14ac:dyDescent="0.25">
      <c r="H4313" s="29"/>
      <c r="R4313" s="29"/>
    </row>
    <row r="4314" spans="8:19" x14ac:dyDescent="0.25">
      <c r="H4314" s="29"/>
      <c r="R4314" s="29"/>
    </row>
    <row r="4315" spans="8:19" x14ac:dyDescent="0.25">
      <c r="H4315" s="29"/>
      <c r="R4315" s="29"/>
    </row>
    <row r="4316" spans="8:19" x14ac:dyDescent="0.25">
      <c r="H4316" s="29"/>
      <c r="R4316" s="29"/>
    </row>
    <row r="4317" spans="8:19" x14ac:dyDescent="0.25">
      <c r="H4317" s="29"/>
      <c r="R4317" s="29"/>
    </row>
    <row r="4318" spans="8:19" x14ac:dyDescent="0.25">
      <c r="H4318" s="29"/>
      <c r="R4318" s="29"/>
    </row>
    <row r="4319" spans="8:19" x14ac:dyDescent="0.25">
      <c r="H4319" s="29"/>
      <c r="R4319" s="29"/>
    </row>
    <row r="4320" spans="8:19" x14ac:dyDescent="0.25">
      <c r="H4320" s="29"/>
      <c r="R4320" s="29"/>
    </row>
    <row r="4321" spans="8:19" x14ac:dyDescent="0.25">
      <c r="H4321" s="29"/>
      <c r="R4321" s="29"/>
    </row>
    <row r="4322" spans="8:19" x14ac:dyDescent="0.25">
      <c r="H4322" s="29"/>
      <c r="R4322" s="29"/>
      <c r="S4322" s="29"/>
    </row>
    <row r="4323" spans="8:19" x14ac:dyDescent="0.25">
      <c r="H4323" s="29"/>
      <c r="R4323" s="29"/>
    </row>
    <row r="4324" spans="8:19" x14ac:dyDescent="0.25">
      <c r="H4324" s="29"/>
      <c r="R4324" s="29"/>
    </row>
    <row r="4325" spans="8:19" x14ac:dyDescent="0.25">
      <c r="H4325" s="29"/>
      <c r="P4325" s="29"/>
      <c r="R4325" s="29"/>
    </row>
    <row r="4326" spans="8:19" x14ac:dyDescent="0.25">
      <c r="H4326" s="29"/>
      <c r="R4326" s="29"/>
    </row>
    <row r="4327" spans="8:19" x14ac:dyDescent="0.25">
      <c r="H4327" s="29"/>
      <c r="R4327" s="29"/>
    </row>
    <row r="4328" spans="8:19" x14ac:dyDescent="0.25">
      <c r="H4328" s="29"/>
      <c r="R4328" s="29"/>
    </row>
    <row r="4329" spans="8:19" x14ac:dyDescent="0.25">
      <c r="H4329" s="29"/>
      <c r="R4329" s="29"/>
    </row>
    <row r="4330" spans="8:19" x14ac:dyDescent="0.25">
      <c r="H4330" s="29"/>
      <c r="P4330" s="29"/>
      <c r="R4330" s="29"/>
    </row>
    <row r="4331" spans="8:19" x14ac:dyDescent="0.25">
      <c r="H4331" s="29"/>
      <c r="R4331" s="29"/>
    </row>
    <row r="4332" spans="8:19" x14ac:dyDescent="0.25">
      <c r="H4332" s="29"/>
      <c r="R4332" s="29"/>
    </row>
    <row r="4333" spans="8:19" x14ac:dyDescent="0.25">
      <c r="H4333" s="29"/>
      <c r="R4333" s="29"/>
    </row>
    <row r="4334" spans="8:19" x14ac:dyDescent="0.25">
      <c r="H4334" s="29"/>
      <c r="P4334" s="29"/>
      <c r="R4334" s="29"/>
    </row>
    <row r="4335" spans="8:19" x14ac:dyDescent="0.25">
      <c r="H4335" s="29"/>
      <c r="R4335" s="29"/>
    </row>
    <row r="4336" spans="8:19" x14ac:dyDescent="0.25">
      <c r="H4336" s="29"/>
      <c r="R4336" s="29"/>
    </row>
    <row r="4337" spans="8:28" x14ac:dyDescent="0.25">
      <c r="H4337" s="29"/>
      <c r="R4337" s="29"/>
      <c r="S4337" s="29"/>
    </row>
    <row r="4338" spans="8:28" x14ac:dyDescent="0.25">
      <c r="H4338" s="29"/>
      <c r="R4338" s="29"/>
      <c r="S4338" s="29"/>
    </row>
    <row r="4339" spans="8:28" x14ac:dyDescent="0.25">
      <c r="H4339" s="29"/>
      <c r="P4339" s="29"/>
      <c r="R4339" s="29"/>
      <c r="S4339" s="29"/>
    </row>
    <row r="4340" spans="8:28" x14ac:dyDescent="0.25">
      <c r="H4340" s="29"/>
      <c r="R4340" s="29"/>
    </row>
    <row r="4341" spans="8:28" x14ac:dyDescent="0.25">
      <c r="H4341" s="29"/>
      <c r="R4341" s="29"/>
      <c r="S4341" s="29"/>
    </row>
    <row r="4342" spans="8:28" x14ac:dyDescent="0.25">
      <c r="H4342" s="29"/>
      <c r="R4342" s="29"/>
      <c r="S4342" s="29"/>
    </row>
    <row r="4343" spans="8:28" x14ac:dyDescent="0.25">
      <c r="H4343" s="29"/>
      <c r="R4343" s="29"/>
      <c r="S4343" s="29"/>
      <c r="AB4343" s="29"/>
    </row>
    <row r="4344" spans="8:28" x14ac:dyDescent="0.25">
      <c r="H4344" s="29"/>
      <c r="R4344" s="29"/>
      <c r="S4344" s="29"/>
    </row>
    <row r="4345" spans="8:28" x14ac:dyDescent="0.25">
      <c r="H4345" s="29"/>
      <c r="P4345" s="29"/>
      <c r="R4345" s="29"/>
    </row>
    <row r="4346" spans="8:28" x14ac:dyDescent="0.25">
      <c r="H4346" s="29"/>
      <c r="R4346" s="29"/>
    </row>
    <row r="4347" spans="8:28" x14ac:dyDescent="0.25">
      <c r="H4347" s="29"/>
      <c r="P4347" s="29"/>
      <c r="R4347" s="29"/>
    </row>
    <row r="4348" spans="8:28" x14ac:dyDescent="0.25">
      <c r="H4348" s="29"/>
      <c r="R4348" s="29"/>
    </row>
    <row r="4349" spans="8:28" x14ac:dyDescent="0.25">
      <c r="H4349" s="29"/>
      <c r="R4349" s="29"/>
    </row>
    <row r="4350" spans="8:28" x14ac:dyDescent="0.25">
      <c r="H4350" s="29"/>
      <c r="R4350" s="29"/>
      <c r="S4350" s="29"/>
    </row>
    <row r="4351" spans="8:28" x14ac:dyDescent="0.25">
      <c r="H4351" s="29"/>
      <c r="R4351" s="29"/>
      <c r="S4351" s="29"/>
    </row>
    <row r="4352" spans="8:28" x14ac:dyDescent="0.25">
      <c r="H4352" s="29"/>
      <c r="P4352" s="29"/>
      <c r="R4352" s="29"/>
    </row>
    <row r="4353" spans="8:19" x14ac:dyDescent="0.25">
      <c r="H4353" s="29"/>
      <c r="R4353" s="29"/>
    </row>
    <row r="4354" spans="8:19" x14ac:dyDescent="0.25">
      <c r="H4354" s="29"/>
      <c r="R4354" s="29"/>
    </row>
    <row r="4355" spans="8:19" x14ac:dyDescent="0.25">
      <c r="H4355" s="29"/>
      <c r="R4355" s="29"/>
    </row>
    <row r="4356" spans="8:19" x14ac:dyDescent="0.25">
      <c r="H4356" s="29"/>
      <c r="R4356" s="29"/>
      <c r="S4356" s="29"/>
    </row>
    <row r="4357" spans="8:19" x14ac:dyDescent="0.25">
      <c r="H4357" s="29"/>
      <c r="R4357" s="29"/>
    </row>
    <row r="4358" spans="8:19" x14ac:dyDescent="0.25">
      <c r="H4358" s="29"/>
      <c r="R4358" s="29"/>
    </row>
    <row r="4359" spans="8:19" x14ac:dyDescent="0.25">
      <c r="H4359" s="29"/>
      <c r="R4359" s="29"/>
    </row>
    <row r="4360" spans="8:19" x14ac:dyDescent="0.25">
      <c r="H4360" s="29"/>
      <c r="R4360" s="29"/>
    </row>
    <row r="4361" spans="8:19" x14ac:dyDescent="0.25">
      <c r="H4361" s="29"/>
      <c r="R4361" s="29"/>
    </row>
    <row r="4362" spans="8:19" x14ac:dyDescent="0.25">
      <c r="H4362" s="29"/>
      <c r="R4362" s="29"/>
    </row>
    <row r="4363" spans="8:19" x14ac:dyDescent="0.25">
      <c r="H4363" s="29"/>
      <c r="P4363" s="29"/>
      <c r="R4363" s="29"/>
    </row>
    <row r="4364" spans="8:19" x14ac:dyDescent="0.25">
      <c r="H4364" s="29"/>
      <c r="R4364" s="29"/>
    </row>
    <row r="4365" spans="8:19" x14ac:dyDescent="0.25">
      <c r="H4365" s="29"/>
      <c r="R4365" s="29"/>
      <c r="S4365" s="29"/>
    </row>
    <row r="4366" spans="8:19" x14ac:dyDescent="0.25">
      <c r="H4366" s="29"/>
      <c r="R4366" s="29"/>
      <c r="S4366" s="29"/>
    </row>
    <row r="4367" spans="8:19" x14ac:dyDescent="0.25">
      <c r="H4367" s="29"/>
      <c r="R4367" s="29"/>
    </row>
    <row r="4368" spans="8:19" x14ac:dyDescent="0.25">
      <c r="H4368" s="29"/>
      <c r="R4368" s="29"/>
    </row>
    <row r="4369" spans="8:19" x14ac:dyDescent="0.25">
      <c r="H4369" s="29"/>
      <c r="R4369" s="29"/>
    </row>
    <row r="4370" spans="8:19" x14ac:dyDescent="0.25">
      <c r="H4370" s="29"/>
      <c r="R4370" s="29"/>
      <c r="S4370" s="29"/>
    </row>
    <row r="4371" spans="8:19" x14ac:dyDescent="0.25">
      <c r="H4371" s="29"/>
      <c r="R4371" s="29"/>
    </row>
    <row r="4372" spans="8:19" x14ac:dyDescent="0.25">
      <c r="H4372" s="29"/>
      <c r="R4372" s="29"/>
    </row>
    <row r="4373" spans="8:19" x14ac:dyDescent="0.25">
      <c r="H4373" s="29"/>
      <c r="R4373" s="29"/>
      <c r="S4373" s="29"/>
    </row>
    <row r="4374" spans="8:19" x14ac:dyDescent="0.25">
      <c r="H4374" s="29"/>
      <c r="R4374" s="29"/>
    </row>
    <row r="4375" spans="8:19" x14ac:dyDescent="0.25">
      <c r="H4375" s="29"/>
      <c r="R4375" s="29"/>
    </row>
    <row r="4376" spans="8:19" x14ac:dyDescent="0.25">
      <c r="H4376" s="29"/>
      <c r="R4376" s="29"/>
    </row>
    <row r="4377" spans="8:19" x14ac:dyDescent="0.25">
      <c r="H4377" s="29"/>
      <c r="R4377" s="29"/>
      <c r="S4377" s="29"/>
    </row>
    <row r="4378" spans="8:19" x14ac:dyDescent="0.25">
      <c r="H4378" s="29"/>
      <c r="R4378" s="29"/>
    </row>
    <row r="4379" spans="8:19" x14ac:dyDescent="0.25">
      <c r="H4379" s="29"/>
      <c r="R4379" s="29"/>
      <c r="S4379" s="29"/>
    </row>
    <row r="4380" spans="8:19" x14ac:dyDescent="0.25">
      <c r="H4380" s="29"/>
      <c r="R4380" s="29"/>
      <c r="S4380" s="29"/>
    </row>
    <row r="4381" spans="8:19" x14ac:dyDescent="0.25">
      <c r="H4381" s="29"/>
      <c r="R4381" s="29"/>
    </row>
    <row r="4382" spans="8:19" x14ac:dyDescent="0.25">
      <c r="H4382" s="29"/>
      <c r="R4382" s="29"/>
      <c r="S4382" s="29"/>
    </row>
    <row r="4383" spans="8:19" x14ac:dyDescent="0.25">
      <c r="H4383" s="29"/>
      <c r="R4383" s="29"/>
      <c r="S4383" s="29"/>
    </row>
    <row r="4384" spans="8:19" x14ac:dyDescent="0.25">
      <c r="H4384" s="29"/>
      <c r="R4384" s="29"/>
    </row>
    <row r="4385" spans="8:28" x14ac:dyDescent="0.25">
      <c r="H4385" s="29"/>
      <c r="R4385" s="29"/>
      <c r="S4385" s="29"/>
    </row>
    <row r="4386" spans="8:28" x14ac:dyDescent="0.25">
      <c r="H4386" s="29"/>
      <c r="R4386" s="29"/>
      <c r="S4386" s="29"/>
    </row>
    <row r="4387" spans="8:28" x14ac:dyDescent="0.25">
      <c r="H4387" s="29"/>
      <c r="P4387" s="29"/>
      <c r="R4387" s="29"/>
      <c r="S4387" s="29"/>
    </row>
    <row r="4388" spans="8:28" x14ac:dyDescent="0.25">
      <c r="H4388" s="29"/>
      <c r="R4388" s="29"/>
    </row>
    <row r="4389" spans="8:28" x14ac:dyDescent="0.25">
      <c r="H4389" s="29"/>
      <c r="R4389" s="29"/>
      <c r="S4389" s="29"/>
    </row>
    <row r="4390" spans="8:28" x14ac:dyDescent="0.25">
      <c r="H4390" s="29"/>
      <c r="R4390" s="29"/>
    </row>
    <row r="4391" spans="8:28" x14ac:dyDescent="0.25">
      <c r="H4391" s="29"/>
      <c r="R4391" s="29"/>
      <c r="S4391" s="29"/>
    </row>
    <row r="4392" spans="8:28" x14ac:dyDescent="0.25">
      <c r="H4392" s="29"/>
      <c r="R4392" s="29"/>
    </row>
    <row r="4393" spans="8:28" x14ac:dyDescent="0.25">
      <c r="H4393" s="29"/>
      <c r="R4393" s="29"/>
      <c r="S4393" s="29"/>
    </row>
    <row r="4394" spans="8:28" x14ac:dyDescent="0.25">
      <c r="H4394" s="29"/>
      <c r="R4394" s="29"/>
      <c r="S4394" s="29"/>
      <c r="AB4394" s="29"/>
    </row>
    <row r="4395" spans="8:28" x14ac:dyDescent="0.25">
      <c r="H4395" s="29"/>
      <c r="R4395" s="29"/>
    </row>
    <row r="4396" spans="8:28" x14ac:dyDescent="0.25">
      <c r="H4396" s="29"/>
      <c r="R4396" s="29"/>
    </row>
    <row r="4397" spans="8:28" x14ac:dyDescent="0.25">
      <c r="H4397" s="29"/>
      <c r="R4397" s="29"/>
    </row>
    <row r="4398" spans="8:28" x14ac:dyDescent="0.25">
      <c r="H4398" s="29"/>
      <c r="R4398" s="29"/>
      <c r="S4398" s="29"/>
    </row>
    <row r="4399" spans="8:28" x14ac:dyDescent="0.25">
      <c r="H4399" s="29"/>
      <c r="R4399" s="29"/>
      <c r="S4399" s="29"/>
    </row>
    <row r="4400" spans="8:28" x14ac:dyDescent="0.25">
      <c r="H4400" s="29"/>
      <c r="R4400" s="29"/>
    </row>
    <row r="4401" spans="8:19" x14ac:dyDescent="0.25">
      <c r="H4401" s="29"/>
      <c r="R4401" s="29"/>
      <c r="S4401" s="29"/>
    </row>
    <row r="4402" spans="8:19" x14ac:dyDescent="0.25">
      <c r="H4402" s="29"/>
      <c r="R4402" s="29"/>
      <c r="S4402" s="29"/>
    </row>
    <row r="4403" spans="8:19" x14ac:dyDescent="0.25">
      <c r="H4403" s="29"/>
      <c r="R4403" s="29"/>
    </row>
    <row r="4404" spans="8:19" x14ac:dyDescent="0.25">
      <c r="H4404" s="29"/>
      <c r="R4404" s="29"/>
    </row>
    <row r="4405" spans="8:19" x14ac:dyDescent="0.25">
      <c r="H4405" s="29"/>
      <c r="R4405" s="29"/>
      <c r="S4405" s="29"/>
    </row>
    <row r="4406" spans="8:19" x14ac:dyDescent="0.25">
      <c r="H4406" s="29"/>
      <c r="R4406" s="29"/>
      <c r="S4406" s="29"/>
    </row>
    <row r="4407" spans="8:19" x14ac:dyDescent="0.25">
      <c r="H4407" s="29"/>
      <c r="P4407" s="29"/>
      <c r="R4407" s="29"/>
    </row>
    <row r="4408" spans="8:19" x14ac:dyDescent="0.25">
      <c r="H4408" s="29"/>
      <c r="R4408" s="29"/>
    </row>
    <row r="4409" spans="8:19" x14ac:dyDescent="0.25">
      <c r="H4409" s="29"/>
      <c r="R4409" s="29"/>
    </row>
    <row r="4410" spans="8:19" x14ac:dyDescent="0.25">
      <c r="H4410" s="29"/>
      <c r="R4410" s="29"/>
    </row>
    <row r="4411" spans="8:19" x14ac:dyDescent="0.25">
      <c r="H4411" s="29"/>
      <c r="R4411" s="29"/>
    </row>
    <row r="4412" spans="8:19" x14ac:dyDescent="0.25">
      <c r="H4412" s="29"/>
      <c r="R4412" s="29"/>
      <c r="S4412" s="29"/>
    </row>
    <row r="4413" spans="8:19" x14ac:dyDescent="0.25">
      <c r="H4413" s="29"/>
      <c r="R4413" s="29"/>
    </row>
    <row r="4414" spans="8:19" x14ac:dyDescent="0.25">
      <c r="H4414" s="29"/>
      <c r="R4414" s="29"/>
    </row>
    <row r="4415" spans="8:19" x14ac:dyDescent="0.25">
      <c r="H4415" s="29"/>
      <c r="R4415" s="29"/>
    </row>
    <row r="4416" spans="8:19" x14ac:dyDescent="0.25">
      <c r="H4416" s="29"/>
      <c r="P4416" s="29"/>
      <c r="R4416" s="29"/>
    </row>
    <row r="4417" spans="8:19" x14ac:dyDescent="0.25">
      <c r="H4417" s="29"/>
      <c r="R4417" s="29"/>
    </row>
    <row r="4418" spans="8:19" x14ac:dyDescent="0.25">
      <c r="H4418" s="29"/>
      <c r="R4418" s="29"/>
    </row>
    <row r="4419" spans="8:19" x14ac:dyDescent="0.25">
      <c r="H4419" s="29"/>
      <c r="R4419" s="29"/>
      <c r="S4419" s="29"/>
    </row>
    <row r="4420" spans="8:19" x14ac:dyDescent="0.25">
      <c r="H4420" s="29"/>
      <c r="R4420" s="29"/>
    </row>
    <row r="4421" spans="8:19" x14ac:dyDescent="0.25">
      <c r="H4421" s="29"/>
      <c r="R4421" s="29"/>
    </row>
    <row r="4422" spans="8:19" x14ac:dyDescent="0.25">
      <c r="H4422" s="29"/>
      <c r="R4422" s="29"/>
      <c r="S4422" s="29"/>
    </row>
    <row r="4423" spans="8:19" x14ac:dyDescent="0.25">
      <c r="H4423" s="29"/>
      <c r="P4423" s="29"/>
      <c r="R4423" s="29"/>
    </row>
    <row r="4424" spans="8:19" x14ac:dyDescent="0.25">
      <c r="H4424" s="29"/>
      <c r="R4424" s="29"/>
    </row>
    <row r="4425" spans="8:19" x14ac:dyDescent="0.25">
      <c r="H4425" s="29"/>
      <c r="R4425" s="29"/>
      <c r="S4425" s="29"/>
    </row>
    <row r="4426" spans="8:19" x14ac:dyDescent="0.25">
      <c r="H4426" s="29"/>
      <c r="R4426" s="29"/>
    </row>
    <row r="4427" spans="8:19" x14ac:dyDescent="0.25">
      <c r="H4427" s="29"/>
      <c r="R4427" s="29"/>
    </row>
    <row r="4428" spans="8:19" x14ac:dyDescent="0.25">
      <c r="H4428" s="29"/>
      <c r="R4428" s="29"/>
    </row>
    <row r="4429" spans="8:19" x14ac:dyDescent="0.25">
      <c r="H4429" s="29"/>
      <c r="R4429" s="29"/>
      <c r="S4429" s="29"/>
    </row>
    <row r="4430" spans="8:19" x14ac:dyDescent="0.25">
      <c r="H4430" s="29"/>
      <c r="R4430" s="29"/>
      <c r="S4430" s="29"/>
    </row>
    <row r="4431" spans="8:19" x14ac:dyDescent="0.25">
      <c r="H4431" s="29"/>
      <c r="R4431" s="29"/>
    </row>
    <row r="4432" spans="8:19" x14ac:dyDescent="0.25">
      <c r="H4432" s="29"/>
      <c r="R4432" s="29"/>
    </row>
    <row r="4433" spans="8:19" x14ac:dyDescent="0.25">
      <c r="H4433" s="29"/>
      <c r="R4433" s="29"/>
    </row>
    <row r="4434" spans="8:19" x14ac:dyDescent="0.25">
      <c r="H4434" s="29"/>
      <c r="R4434" s="29"/>
    </row>
    <row r="4435" spans="8:19" x14ac:dyDescent="0.25">
      <c r="H4435" s="29"/>
      <c r="R4435" s="29"/>
    </row>
    <row r="4436" spans="8:19" x14ac:dyDescent="0.25">
      <c r="H4436" s="29"/>
      <c r="R4436" s="29"/>
    </row>
    <row r="4437" spans="8:19" x14ac:dyDescent="0.25">
      <c r="H4437" s="29"/>
      <c r="R4437" s="29"/>
      <c r="S4437" s="29"/>
    </row>
    <row r="4438" spans="8:19" x14ac:dyDescent="0.25">
      <c r="H4438" s="29"/>
      <c r="R4438" s="29"/>
    </row>
    <row r="4439" spans="8:19" x14ac:dyDescent="0.25">
      <c r="H4439" s="29"/>
      <c r="R4439" s="29"/>
    </row>
    <row r="4440" spans="8:19" x14ac:dyDescent="0.25">
      <c r="H4440" s="29"/>
      <c r="R4440" s="29"/>
    </row>
    <row r="4441" spans="8:19" x14ac:dyDescent="0.25">
      <c r="H4441" s="29"/>
      <c r="R4441" s="29"/>
    </row>
    <row r="4442" spans="8:19" x14ac:dyDescent="0.25">
      <c r="H4442" s="29"/>
      <c r="R4442" s="29"/>
    </row>
    <row r="4443" spans="8:19" x14ac:dyDescent="0.25">
      <c r="H4443" s="29"/>
      <c r="R4443" s="29"/>
    </row>
    <row r="4444" spans="8:19" x14ac:dyDescent="0.25">
      <c r="H4444" s="29"/>
      <c r="R4444" s="29"/>
    </row>
    <row r="4445" spans="8:19" x14ac:dyDescent="0.25">
      <c r="H4445" s="29"/>
      <c r="R4445" s="29"/>
      <c r="S4445" s="29"/>
    </row>
    <row r="4446" spans="8:19" x14ac:dyDescent="0.25">
      <c r="H4446" s="29"/>
      <c r="R4446" s="29"/>
    </row>
    <row r="4447" spans="8:19" x14ac:dyDescent="0.25">
      <c r="H4447" s="29"/>
      <c r="R4447" s="29"/>
    </row>
    <row r="4448" spans="8:19" x14ac:dyDescent="0.25">
      <c r="H4448" s="29"/>
      <c r="R4448" s="29"/>
      <c r="S4448" s="29"/>
    </row>
    <row r="4449" spans="8:19" x14ac:dyDescent="0.25">
      <c r="H4449" s="29"/>
      <c r="R4449" s="29"/>
    </row>
    <row r="4450" spans="8:19" x14ac:dyDescent="0.25">
      <c r="H4450" s="29"/>
      <c r="P4450" s="29"/>
      <c r="R4450" s="29"/>
    </row>
    <row r="4451" spans="8:19" x14ac:dyDescent="0.25">
      <c r="H4451" s="29"/>
      <c r="R4451" s="29"/>
    </row>
    <row r="4452" spans="8:19" x14ac:dyDescent="0.25">
      <c r="H4452" s="29"/>
      <c r="R4452" s="29"/>
      <c r="S4452" s="29"/>
    </row>
    <row r="4453" spans="8:19" x14ac:dyDescent="0.25">
      <c r="H4453" s="29"/>
      <c r="R4453" s="29"/>
    </row>
    <row r="4454" spans="8:19" x14ac:dyDescent="0.25">
      <c r="H4454" s="29"/>
      <c r="R4454" s="29"/>
    </row>
    <row r="4455" spans="8:19" x14ac:dyDescent="0.25">
      <c r="H4455" s="29"/>
      <c r="R4455" s="29"/>
      <c r="S4455" s="29"/>
    </row>
    <row r="4456" spans="8:19" x14ac:dyDescent="0.25">
      <c r="H4456" s="29"/>
      <c r="R4456" s="29"/>
      <c r="S4456" s="29"/>
    </row>
    <row r="4457" spans="8:19" x14ac:dyDescent="0.25">
      <c r="H4457" s="29"/>
      <c r="R4457" s="29"/>
    </row>
    <row r="4458" spans="8:19" x14ac:dyDescent="0.25">
      <c r="H4458" s="29"/>
      <c r="R4458" s="29"/>
    </row>
    <row r="4459" spans="8:19" x14ac:dyDescent="0.25">
      <c r="H4459" s="29"/>
      <c r="R4459" s="29"/>
    </row>
    <row r="4460" spans="8:19" x14ac:dyDescent="0.25">
      <c r="H4460" s="29"/>
      <c r="R4460" s="29"/>
    </row>
    <row r="4461" spans="8:19" x14ac:dyDescent="0.25">
      <c r="H4461" s="29"/>
      <c r="R4461" s="29"/>
    </row>
    <row r="4462" spans="8:19" x14ac:dyDescent="0.25">
      <c r="H4462" s="29"/>
      <c r="P4462" s="29"/>
      <c r="R4462" s="29"/>
    </row>
    <row r="4463" spans="8:19" x14ac:dyDescent="0.25">
      <c r="H4463" s="29"/>
      <c r="P4463" s="29"/>
      <c r="R4463" s="29"/>
    </row>
    <row r="4464" spans="8:19" x14ac:dyDescent="0.25">
      <c r="H4464" s="29"/>
      <c r="R4464" s="29"/>
      <c r="S4464" s="29"/>
    </row>
    <row r="4465" spans="8:19" x14ac:dyDescent="0.25">
      <c r="H4465" s="29"/>
      <c r="P4465" s="29"/>
      <c r="R4465" s="29"/>
      <c r="S4465" s="29"/>
    </row>
    <row r="4466" spans="8:19" x14ac:dyDescent="0.25">
      <c r="H4466" s="29"/>
      <c r="R4466" s="29"/>
    </row>
    <row r="4467" spans="8:19" x14ac:dyDescent="0.25">
      <c r="H4467" s="29"/>
      <c r="R4467" s="29"/>
    </row>
    <row r="4468" spans="8:19" x14ac:dyDescent="0.25">
      <c r="H4468" s="29"/>
      <c r="R4468" s="29"/>
    </row>
    <row r="4469" spans="8:19" x14ac:dyDescent="0.25">
      <c r="H4469" s="29"/>
      <c r="P4469" s="29"/>
      <c r="R4469" s="29"/>
    </row>
    <row r="4470" spans="8:19" x14ac:dyDescent="0.25">
      <c r="H4470" s="29"/>
      <c r="R4470" s="29"/>
    </row>
    <row r="4471" spans="8:19" x14ac:dyDescent="0.25">
      <c r="H4471" s="29"/>
      <c r="R4471" s="29"/>
    </row>
    <row r="4472" spans="8:19" x14ac:dyDescent="0.25">
      <c r="H4472" s="29"/>
      <c r="P4472" s="29"/>
      <c r="R4472" s="29"/>
    </row>
    <row r="4473" spans="8:19" x14ac:dyDescent="0.25">
      <c r="H4473" s="29"/>
      <c r="R4473" s="29"/>
    </row>
    <row r="4474" spans="8:19" x14ac:dyDescent="0.25">
      <c r="H4474" s="29"/>
      <c r="R4474" s="29"/>
    </row>
    <row r="4475" spans="8:19" x14ac:dyDescent="0.25">
      <c r="H4475" s="29"/>
      <c r="R4475" s="29"/>
    </row>
    <row r="4476" spans="8:19" x14ac:dyDescent="0.25">
      <c r="H4476" s="29"/>
      <c r="R4476" s="29"/>
    </row>
    <row r="4477" spans="8:19" x14ac:dyDescent="0.25">
      <c r="H4477" s="29"/>
      <c r="R4477" s="29"/>
    </row>
    <row r="4478" spans="8:19" x14ac:dyDescent="0.25">
      <c r="H4478" s="29"/>
      <c r="R4478" s="29"/>
      <c r="S4478" s="29"/>
    </row>
    <row r="4479" spans="8:19" x14ac:dyDescent="0.25">
      <c r="H4479" s="29"/>
      <c r="R4479" s="29"/>
      <c r="S4479" s="29"/>
    </row>
    <row r="4480" spans="8:19" x14ac:dyDescent="0.25">
      <c r="H4480" s="29"/>
      <c r="R4480" s="29"/>
      <c r="S4480" s="29"/>
    </row>
    <row r="4481" spans="8:19" x14ac:dyDescent="0.25">
      <c r="H4481" s="29"/>
      <c r="R4481" s="29"/>
    </row>
    <row r="4482" spans="8:19" x14ac:dyDescent="0.25">
      <c r="H4482" s="29"/>
      <c r="R4482" s="29"/>
      <c r="S4482" s="29"/>
    </row>
    <row r="4483" spans="8:19" x14ac:dyDescent="0.25">
      <c r="H4483" s="29"/>
      <c r="R4483" s="29"/>
    </row>
    <row r="4484" spans="8:19" x14ac:dyDescent="0.25">
      <c r="H4484" s="29"/>
      <c r="R4484" s="29"/>
      <c r="S4484" s="29"/>
    </row>
    <row r="4485" spans="8:19" x14ac:dyDescent="0.25">
      <c r="H4485" s="29"/>
      <c r="R4485" s="29"/>
    </row>
    <row r="4486" spans="8:19" x14ac:dyDescent="0.25">
      <c r="H4486" s="29"/>
      <c r="R4486" s="29"/>
    </row>
    <row r="4487" spans="8:19" x14ac:dyDescent="0.25">
      <c r="H4487" s="29"/>
      <c r="R4487" s="29"/>
    </row>
    <row r="4488" spans="8:19" x14ac:dyDescent="0.25">
      <c r="H4488" s="29"/>
      <c r="R4488" s="29"/>
      <c r="S4488" s="29"/>
    </row>
    <row r="4489" spans="8:19" x14ac:dyDescent="0.25">
      <c r="H4489" s="29"/>
      <c r="R4489" s="29"/>
    </row>
    <row r="4490" spans="8:19" x14ac:dyDescent="0.25">
      <c r="H4490" s="29"/>
      <c r="R4490" s="29"/>
    </row>
    <row r="4491" spans="8:19" x14ac:dyDescent="0.25">
      <c r="H4491" s="29"/>
      <c r="R4491" s="29"/>
    </row>
    <row r="4492" spans="8:19" x14ac:dyDescent="0.25">
      <c r="H4492" s="29"/>
      <c r="R4492" s="29"/>
    </row>
    <row r="4493" spans="8:19" x14ac:dyDescent="0.25">
      <c r="H4493" s="29"/>
      <c r="R4493" s="29"/>
      <c r="S4493" s="29"/>
    </row>
    <row r="4494" spans="8:19" x14ac:dyDescent="0.25">
      <c r="H4494" s="29"/>
      <c r="R4494" s="29"/>
      <c r="S4494" s="29"/>
    </row>
    <row r="4495" spans="8:19" x14ac:dyDescent="0.25">
      <c r="H4495" s="29"/>
      <c r="R4495" s="29"/>
    </row>
    <row r="4496" spans="8:19" x14ac:dyDescent="0.25">
      <c r="H4496" s="29"/>
      <c r="R4496" s="29"/>
    </row>
    <row r="4497" spans="8:19" x14ac:dyDescent="0.25">
      <c r="H4497" s="29"/>
      <c r="R4497" s="29"/>
    </row>
    <row r="4498" spans="8:19" x14ac:dyDescent="0.25">
      <c r="H4498" s="29"/>
      <c r="R4498" s="29"/>
    </row>
    <row r="4499" spans="8:19" x14ac:dyDescent="0.25">
      <c r="H4499" s="29"/>
      <c r="R4499" s="29"/>
      <c r="S4499" s="29"/>
    </row>
    <row r="4500" spans="8:19" x14ac:dyDescent="0.25">
      <c r="H4500" s="29"/>
      <c r="R4500" s="29"/>
    </row>
    <row r="4501" spans="8:19" x14ac:dyDescent="0.25">
      <c r="H4501" s="29"/>
      <c r="R4501" s="29"/>
      <c r="S4501" s="29"/>
    </row>
    <row r="4502" spans="8:19" x14ac:dyDescent="0.25">
      <c r="H4502" s="29"/>
      <c r="R4502" s="29"/>
      <c r="S4502" s="29"/>
    </row>
    <row r="4503" spans="8:19" x14ac:dyDescent="0.25">
      <c r="H4503" s="29"/>
      <c r="R4503" s="29"/>
      <c r="S4503" s="29"/>
    </row>
    <row r="4504" spans="8:19" x14ac:dyDescent="0.25">
      <c r="H4504" s="29"/>
      <c r="R4504" s="29"/>
      <c r="S4504" s="29"/>
    </row>
    <row r="4505" spans="8:19" x14ac:dyDescent="0.25">
      <c r="H4505" s="29"/>
      <c r="R4505" s="29"/>
    </row>
    <row r="4506" spans="8:19" x14ac:dyDescent="0.25">
      <c r="H4506" s="29"/>
      <c r="P4506" s="29"/>
      <c r="R4506" s="29"/>
    </row>
    <row r="4507" spans="8:19" x14ac:dyDescent="0.25">
      <c r="H4507" s="29"/>
      <c r="R4507" s="29"/>
    </row>
    <row r="4508" spans="8:19" x14ac:dyDescent="0.25">
      <c r="H4508" s="29"/>
      <c r="R4508" s="29"/>
      <c r="S4508" s="29"/>
    </row>
    <row r="4509" spans="8:19" x14ac:dyDescent="0.25">
      <c r="H4509" s="29"/>
      <c r="R4509" s="29"/>
      <c r="S4509" s="29"/>
    </row>
    <row r="4510" spans="8:19" x14ac:dyDescent="0.25">
      <c r="H4510" s="29"/>
      <c r="R4510" s="29"/>
      <c r="S4510" s="29"/>
    </row>
    <row r="4511" spans="8:19" x14ac:dyDescent="0.25">
      <c r="H4511" s="29"/>
      <c r="R4511" s="29"/>
    </row>
    <row r="4512" spans="8:19" x14ac:dyDescent="0.25">
      <c r="H4512" s="29"/>
      <c r="R4512" s="29"/>
    </row>
    <row r="4513" spans="8:19" x14ac:dyDescent="0.25">
      <c r="H4513" s="29"/>
      <c r="R4513" s="29"/>
      <c r="S4513" s="29"/>
    </row>
    <row r="4514" spans="8:19" x14ac:dyDescent="0.25">
      <c r="H4514" s="29"/>
      <c r="R4514" s="29"/>
    </row>
    <row r="4515" spans="8:19" x14ac:dyDescent="0.25">
      <c r="H4515" s="29"/>
      <c r="R4515" s="29"/>
    </row>
    <row r="4516" spans="8:19" x14ac:dyDescent="0.25">
      <c r="H4516" s="29"/>
      <c r="R4516" s="29"/>
    </row>
    <row r="4517" spans="8:19" x14ac:dyDescent="0.25">
      <c r="H4517" s="29"/>
      <c r="R4517" s="29"/>
      <c r="S4517" s="29"/>
    </row>
    <row r="4518" spans="8:19" x14ac:dyDescent="0.25">
      <c r="H4518" s="29"/>
      <c r="R4518" s="29"/>
    </row>
    <row r="4519" spans="8:19" x14ac:dyDescent="0.25">
      <c r="H4519" s="29"/>
      <c r="R4519" s="29"/>
    </row>
    <row r="4520" spans="8:19" x14ac:dyDescent="0.25">
      <c r="H4520" s="29"/>
      <c r="R4520" s="29"/>
    </row>
    <row r="4521" spans="8:19" x14ac:dyDescent="0.25">
      <c r="H4521" s="29"/>
      <c r="R4521" s="29"/>
    </row>
    <row r="4522" spans="8:19" x14ac:dyDescent="0.25">
      <c r="H4522" s="29"/>
      <c r="R4522" s="29"/>
      <c r="S4522" s="29"/>
    </row>
    <row r="4523" spans="8:19" x14ac:dyDescent="0.25">
      <c r="H4523" s="29"/>
      <c r="R4523" s="29"/>
    </row>
    <row r="4524" spans="8:19" x14ac:dyDescent="0.25">
      <c r="H4524" s="29"/>
      <c r="R4524" s="29"/>
      <c r="S4524" s="29"/>
    </row>
    <row r="4525" spans="8:19" x14ac:dyDescent="0.25">
      <c r="H4525" s="29"/>
      <c r="R4525" s="29"/>
    </row>
    <row r="4526" spans="8:19" x14ac:dyDescent="0.25">
      <c r="H4526" s="29"/>
      <c r="R4526" s="29"/>
      <c r="S4526" s="29"/>
    </row>
    <row r="4527" spans="8:19" x14ac:dyDescent="0.25">
      <c r="H4527" s="29"/>
      <c r="R4527" s="29"/>
      <c r="S4527" s="29"/>
    </row>
    <row r="4528" spans="8:19" x14ac:dyDescent="0.25">
      <c r="H4528" s="29"/>
      <c r="R4528" s="29"/>
      <c r="S4528" s="29"/>
    </row>
    <row r="4529" spans="8:19" x14ac:dyDescent="0.25">
      <c r="H4529" s="29"/>
      <c r="R4529" s="29"/>
    </row>
    <row r="4530" spans="8:19" x14ac:dyDescent="0.25">
      <c r="H4530" s="29"/>
      <c r="R4530" s="29"/>
      <c r="S4530" s="29"/>
    </row>
    <row r="4531" spans="8:19" x14ac:dyDescent="0.25">
      <c r="H4531" s="29"/>
      <c r="R4531" s="29"/>
      <c r="S4531" s="29"/>
    </row>
    <row r="4532" spans="8:19" x14ac:dyDescent="0.25">
      <c r="H4532" s="29"/>
      <c r="R4532" s="29"/>
    </row>
    <row r="4533" spans="8:19" x14ac:dyDescent="0.25">
      <c r="H4533" s="29"/>
      <c r="R4533" s="29"/>
      <c r="S4533" s="29"/>
    </row>
    <row r="4534" spans="8:19" x14ac:dyDescent="0.25">
      <c r="H4534" s="29"/>
      <c r="R4534" s="29"/>
    </row>
    <row r="4535" spans="8:19" x14ac:dyDescent="0.25">
      <c r="H4535" s="29"/>
      <c r="R4535" s="29"/>
    </row>
    <row r="4536" spans="8:19" x14ac:dyDescent="0.25">
      <c r="H4536" s="29"/>
      <c r="R4536" s="29"/>
    </row>
    <row r="4537" spans="8:19" x14ac:dyDescent="0.25">
      <c r="H4537" s="29"/>
      <c r="R4537" s="29"/>
    </row>
    <row r="4538" spans="8:19" x14ac:dyDescent="0.25">
      <c r="H4538" s="29"/>
      <c r="R4538" s="29"/>
    </row>
    <row r="4539" spans="8:19" x14ac:dyDescent="0.25">
      <c r="H4539" s="29"/>
      <c r="R4539" s="29"/>
      <c r="S4539" s="29"/>
    </row>
    <row r="4540" spans="8:19" x14ac:dyDescent="0.25">
      <c r="H4540" s="29"/>
      <c r="P4540" s="29"/>
      <c r="R4540" s="29"/>
      <c r="S4540" s="29"/>
    </row>
    <row r="4541" spans="8:19" x14ac:dyDescent="0.25">
      <c r="H4541" s="29"/>
      <c r="P4541" s="29"/>
      <c r="R4541" s="29"/>
      <c r="S4541" s="29"/>
    </row>
    <row r="4542" spans="8:19" x14ac:dyDescent="0.25">
      <c r="H4542" s="29"/>
      <c r="R4542" s="29"/>
    </row>
    <row r="4543" spans="8:19" x14ac:dyDescent="0.25">
      <c r="H4543" s="29"/>
      <c r="R4543" s="29"/>
    </row>
    <row r="4544" spans="8:19" x14ac:dyDescent="0.25">
      <c r="H4544" s="29"/>
      <c r="R4544" s="29"/>
      <c r="S4544" s="29"/>
    </row>
    <row r="4545" spans="8:19" x14ac:dyDescent="0.25">
      <c r="H4545" s="29"/>
      <c r="R4545" s="29"/>
    </row>
    <row r="4546" spans="8:19" x14ac:dyDescent="0.25">
      <c r="H4546" s="29"/>
      <c r="R4546" s="29"/>
    </row>
    <row r="4547" spans="8:19" x14ac:dyDescent="0.25">
      <c r="H4547" s="29"/>
      <c r="R4547" s="29"/>
    </row>
    <row r="4548" spans="8:19" x14ac:dyDescent="0.25">
      <c r="H4548" s="29"/>
      <c r="R4548" s="29"/>
    </row>
    <row r="4549" spans="8:19" x14ac:dyDescent="0.25">
      <c r="H4549" s="29"/>
      <c r="R4549" s="29"/>
    </row>
    <row r="4550" spans="8:19" x14ac:dyDescent="0.25">
      <c r="H4550" s="29"/>
      <c r="R4550" s="29"/>
      <c r="S4550" s="29"/>
    </row>
    <row r="4551" spans="8:19" x14ac:dyDescent="0.25">
      <c r="H4551" s="29"/>
      <c r="R4551" s="29"/>
    </row>
    <row r="4552" spans="8:19" x14ac:dyDescent="0.25">
      <c r="H4552" s="29"/>
      <c r="R4552" s="29"/>
    </row>
    <row r="4553" spans="8:19" x14ac:dyDescent="0.25">
      <c r="H4553" s="29"/>
      <c r="R4553" s="29"/>
    </row>
    <row r="4554" spans="8:19" x14ac:dyDescent="0.25">
      <c r="H4554" s="29"/>
      <c r="R4554" s="29"/>
    </row>
    <row r="4555" spans="8:19" x14ac:dyDescent="0.25">
      <c r="H4555" s="29"/>
      <c r="R4555" s="29"/>
    </row>
    <row r="4556" spans="8:19" x14ac:dyDescent="0.25">
      <c r="H4556" s="29"/>
      <c r="R4556" s="29"/>
    </row>
    <row r="4557" spans="8:19" x14ac:dyDescent="0.25">
      <c r="H4557" s="29"/>
      <c r="R4557" s="29"/>
    </row>
    <row r="4558" spans="8:19" x14ac:dyDescent="0.25">
      <c r="H4558" s="29"/>
      <c r="P4558" s="29"/>
      <c r="R4558" s="29"/>
    </row>
    <row r="4559" spans="8:19" x14ac:dyDescent="0.25">
      <c r="H4559" s="29"/>
      <c r="R4559" s="29"/>
    </row>
    <row r="4560" spans="8:19" x14ac:dyDescent="0.25">
      <c r="H4560" s="29"/>
      <c r="R4560" s="29"/>
    </row>
    <row r="4561" spans="8:19" x14ac:dyDescent="0.25">
      <c r="H4561" s="29"/>
      <c r="R4561" s="29"/>
    </row>
    <row r="4562" spans="8:19" x14ac:dyDescent="0.25">
      <c r="H4562" s="29"/>
      <c r="R4562" s="29"/>
    </row>
    <row r="4563" spans="8:19" x14ac:dyDescent="0.25">
      <c r="H4563" s="29"/>
      <c r="R4563" s="29"/>
      <c r="S4563" s="29"/>
    </row>
    <row r="4564" spans="8:19" x14ac:dyDescent="0.25">
      <c r="H4564" s="29"/>
      <c r="R4564" s="29"/>
      <c r="S4564" s="29"/>
    </row>
    <row r="4565" spans="8:19" x14ac:dyDescent="0.25">
      <c r="H4565" s="29"/>
      <c r="R4565" s="29"/>
    </row>
    <row r="4566" spans="8:19" x14ac:dyDescent="0.25">
      <c r="H4566" s="29"/>
      <c r="R4566" s="29"/>
    </row>
    <row r="4567" spans="8:19" x14ac:dyDescent="0.25">
      <c r="H4567" s="29"/>
      <c r="R4567" s="29"/>
      <c r="S4567" s="29"/>
    </row>
    <row r="4568" spans="8:19" x14ac:dyDescent="0.25">
      <c r="H4568" s="29"/>
      <c r="R4568" s="29"/>
    </row>
    <row r="4569" spans="8:19" x14ac:dyDescent="0.25">
      <c r="H4569" s="29"/>
      <c r="P4569" s="29"/>
      <c r="R4569" s="29"/>
      <c r="S4569" s="29"/>
    </row>
    <row r="4570" spans="8:19" x14ac:dyDescent="0.25">
      <c r="H4570" s="29"/>
      <c r="R4570" s="29"/>
    </row>
    <row r="4571" spans="8:19" x14ac:dyDescent="0.25">
      <c r="H4571" s="29"/>
      <c r="R4571" s="29"/>
    </row>
    <row r="4572" spans="8:19" x14ac:dyDescent="0.25">
      <c r="H4572" s="29"/>
      <c r="R4572" s="29"/>
      <c r="S4572" s="29"/>
    </row>
    <row r="4573" spans="8:19" x14ac:dyDescent="0.25">
      <c r="H4573" s="29"/>
      <c r="R4573" s="29"/>
    </row>
    <row r="4574" spans="8:19" x14ac:dyDescent="0.25">
      <c r="H4574" s="29"/>
      <c r="R4574" s="29"/>
      <c r="S4574" s="29"/>
    </row>
    <row r="4575" spans="8:19" x14ac:dyDescent="0.25">
      <c r="H4575" s="29"/>
      <c r="R4575" s="29"/>
    </row>
    <row r="4576" spans="8:19" x14ac:dyDescent="0.25">
      <c r="H4576" s="29"/>
      <c r="R4576" s="29"/>
    </row>
    <row r="4577" spans="8:19" x14ac:dyDescent="0.25">
      <c r="H4577" s="29"/>
      <c r="R4577" s="29"/>
      <c r="S4577" s="29"/>
    </row>
    <row r="4578" spans="8:19" x14ac:dyDescent="0.25">
      <c r="H4578" s="29"/>
      <c r="R4578" s="29"/>
    </row>
    <row r="4579" spans="8:19" x14ac:dyDescent="0.25">
      <c r="H4579" s="29"/>
      <c r="R4579" s="29"/>
    </row>
    <row r="4580" spans="8:19" x14ac:dyDescent="0.25">
      <c r="H4580" s="29"/>
      <c r="R4580" s="29"/>
    </row>
    <row r="4581" spans="8:19" x14ac:dyDescent="0.25">
      <c r="H4581" s="29"/>
      <c r="R4581" s="29"/>
    </row>
    <row r="4582" spans="8:19" x14ac:dyDescent="0.25">
      <c r="H4582" s="29"/>
      <c r="R4582" s="29"/>
    </row>
    <row r="4583" spans="8:19" x14ac:dyDescent="0.25">
      <c r="H4583" s="29"/>
      <c r="R4583" s="29"/>
      <c r="S4583" s="29"/>
    </row>
    <row r="4584" spans="8:19" x14ac:dyDescent="0.25">
      <c r="H4584" s="29"/>
      <c r="P4584" s="29"/>
      <c r="R4584" s="29"/>
    </row>
    <row r="4585" spans="8:19" x14ac:dyDescent="0.25">
      <c r="H4585" s="29"/>
      <c r="R4585" s="29"/>
    </row>
    <row r="4586" spans="8:19" x14ac:dyDescent="0.25">
      <c r="H4586" s="29"/>
      <c r="R4586" s="29"/>
    </row>
    <row r="4587" spans="8:19" x14ac:dyDescent="0.25">
      <c r="H4587" s="29"/>
      <c r="R4587" s="29"/>
    </row>
    <row r="4588" spans="8:19" x14ac:dyDescent="0.25">
      <c r="H4588" s="29"/>
      <c r="R4588" s="29"/>
    </row>
    <row r="4589" spans="8:19" x14ac:dyDescent="0.25">
      <c r="H4589" s="29"/>
      <c r="R4589" s="29"/>
      <c r="S4589" s="29"/>
    </row>
    <row r="4590" spans="8:19" x14ac:dyDescent="0.25">
      <c r="H4590" s="29"/>
      <c r="R4590" s="29"/>
      <c r="S4590" s="29"/>
    </row>
    <row r="4591" spans="8:19" x14ac:dyDescent="0.25">
      <c r="H4591" s="29"/>
      <c r="R4591" s="29"/>
    </row>
    <row r="4592" spans="8:19" x14ac:dyDescent="0.25">
      <c r="H4592" s="29"/>
      <c r="R4592" s="29"/>
    </row>
    <row r="4593" spans="8:19" x14ac:dyDescent="0.25">
      <c r="H4593" s="29"/>
      <c r="R4593" s="29"/>
      <c r="S4593" s="29"/>
    </row>
    <row r="4594" spans="8:19" x14ac:dyDescent="0.25">
      <c r="H4594" s="29"/>
      <c r="R4594" s="29"/>
    </row>
    <row r="4595" spans="8:19" x14ac:dyDescent="0.25">
      <c r="H4595" s="29"/>
      <c r="R4595" s="29"/>
    </row>
    <row r="4596" spans="8:19" x14ac:dyDescent="0.25">
      <c r="H4596" s="29"/>
      <c r="R4596" s="29"/>
    </row>
    <row r="4597" spans="8:19" x14ac:dyDescent="0.25">
      <c r="H4597" s="29"/>
      <c r="R4597" s="29"/>
    </row>
    <row r="4598" spans="8:19" x14ac:dyDescent="0.25">
      <c r="H4598" s="29"/>
      <c r="R4598" s="29"/>
    </row>
    <row r="4599" spans="8:19" x14ac:dyDescent="0.25">
      <c r="H4599" s="29"/>
      <c r="R4599" s="29"/>
    </row>
    <row r="4600" spans="8:19" x14ac:dyDescent="0.25">
      <c r="H4600" s="29"/>
      <c r="R4600" s="29"/>
    </row>
    <row r="4601" spans="8:19" x14ac:dyDescent="0.25">
      <c r="H4601" s="29"/>
      <c r="R4601" s="29"/>
    </row>
    <row r="4602" spans="8:19" x14ac:dyDescent="0.25">
      <c r="H4602" s="29"/>
      <c r="R4602" s="29"/>
    </row>
    <row r="4603" spans="8:19" x14ac:dyDescent="0.25">
      <c r="H4603" s="29"/>
      <c r="R4603" s="29"/>
    </row>
    <row r="4604" spans="8:19" x14ac:dyDescent="0.25">
      <c r="H4604" s="29"/>
      <c r="R4604" s="29"/>
    </row>
    <row r="4605" spans="8:19" x14ac:dyDescent="0.25">
      <c r="H4605" s="29"/>
      <c r="R4605" s="29"/>
    </row>
    <row r="4606" spans="8:19" x14ac:dyDescent="0.25">
      <c r="H4606" s="29"/>
      <c r="R4606" s="29"/>
    </row>
    <row r="4607" spans="8:19" x14ac:dyDescent="0.25">
      <c r="H4607" s="29"/>
      <c r="R4607" s="29"/>
    </row>
    <row r="4608" spans="8:19" x14ac:dyDescent="0.25">
      <c r="H4608" s="29"/>
      <c r="R4608" s="29"/>
    </row>
    <row r="4609" spans="8:19" x14ac:dyDescent="0.25">
      <c r="H4609" s="29"/>
      <c r="R4609" s="29"/>
    </row>
    <row r="4610" spans="8:19" x14ac:dyDescent="0.25">
      <c r="H4610" s="29"/>
      <c r="R4610" s="29"/>
    </row>
    <row r="4611" spans="8:19" x14ac:dyDescent="0.25">
      <c r="H4611" s="29"/>
      <c r="R4611" s="29"/>
    </row>
    <row r="4612" spans="8:19" x14ac:dyDescent="0.25">
      <c r="H4612" s="29"/>
      <c r="R4612" s="29"/>
    </row>
    <row r="4613" spans="8:19" x14ac:dyDescent="0.25">
      <c r="H4613" s="29"/>
      <c r="R4613" s="29"/>
    </row>
    <row r="4614" spans="8:19" x14ac:dyDescent="0.25">
      <c r="H4614" s="29"/>
      <c r="R4614" s="29"/>
    </row>
    <row r="4615" spans="8:19" x14ac:dyDescent="0.25">
      <c r="H4615" s="29"/>
      <c r="R4615" s="29"/>
    </row>
    <row r="4616" spans="8:19" x14ac:dyDescent="0.25">
      <c r="H4616" s="29"/>
      <c r="R4616" s="29"/>
    </row>
    <row r="4617" spans="8:19" x14ac:dyDescent="0.25">
      <c r="H4617" s="29"/>
      <c r="R4617" s="29"/>
    </row>
    <row r="4618" spans="8:19" x14ac:dyDescent="0.25">
      <c r="H4618" s="29"/>
      <c r="R4618" s="29"/>
      <c r="S4618" s="29"/>
    </row>
    <row r="4619" spans="8:19" x14ac:dyDescent="0.25">
      <c r="H4619" s="29"/>
      <c r="R4619" s="29"/>
      <c r="S4619" s="29"/>
    </row>
    <row r="4620" spans="8:19" x14ac:dyDescent="0.25">
      <c r="H4620" s="29"/>
      <c r="R4620" s="29"/>
      <c r="S4620" s="29"/>
    </row>
    <row r="4621" spans="8:19" x14ac:dyDescent="0.25">
      <c r="H4621" s="29"/>
      <c r="R4621" s="29"/>
    </row>
    <row r="4622" spans="8:19" x14ac:dyDescent="0.25">
      <c r="H4622" s="29"/>
      <c r="R4622" s="29"/>
    </row>
    <row r="4623" spans="8:19" x14ac:dyDescent="0.25">
      <c r="H4623" s="29"/>
      <c r="R4623" s="29"/>
    </row>
    <row r="4624" spans="8:19" x14ac:dyDescent="0.25">
      <c r="H4624" s="29"/>
      <c r="R4624" s="29"/>
    </row>
    <row r="4625" spans="8:19" x14ac:dyDescent="0.25">
      <c r="H4625" s="29"/>
      <c r="R4625" s="29"/>
      <c r="S4625" s="29"/>
    </row>
    <row r="4626" spans="8:19" x14ac:dyDescent="0.25">
      <c r="H4626" s="29"/>
      <c r="R4626" s="29"/>
      <c r="S4626" s="29"/>
    </row>
    <row r="4627" spans="8:19" x14ac:dyDescent="0.25">
      <c r="H4627" s="29"/>
      <c r="R4627" s="29"/>
    </row>
    <row r="4628" spans="8:19" x14ac:dyDescent="0.25">
      <c r="H4628" s="29"/>
      <c r="R4628" s="29"/>
      <c r="S4628" s="29"/>
    </row>
    <row r="4629" spans="8:19" x14ac:dyDescent="0.25">
      <c r="H4629" s="29"/>
      <c r="R4629" s="29"/>
      <c r="S4629" s="29"/>
    </row>
    <row r="4630" spans="8:19" x14ac:dyDescent="0.25">
      <c r="H4630" s="29"/>
      <c r="P4630" s="29"/>
      <c r="R4630" s="29"/>
    </row>
    <row r="4631" spans="8:19" x14ac:dyDescent="0.25">
      <c r="H4631" s="29"/>
      <c r="R4631" s="29"/>
    </row>
    <row r="4632" spans="8:19" x14ac:dyDescent="0.25">
      <c r="H4632" s="29"/>
      <c r="R4632" s="29"/>
    </row>
    <row r="4633" spans="8:19" x14ac:dyDescent="0.25">
      <c r="H4633" s="29"/>
      <c r="R4633" s="29"/>
      <c r="S4633" s="29"/>
    </row>
    <row r="4634" spans="8:19" x14ac:dyDescent="0.25">
      <c r="H4634" s="29"/>
      <c r="R4634" s="29"/>
    </row>
    <row r="4635" spans="8:19" x14ac:dyDescent="0.25">
      <c r="H4635" s="29"/>
      <c r="P4635" s="29"/>
      <c r="R4635" s="29"/>
    </row>
    <row r="4636" spans="8:19" x14ac:dyDescent="0.25">
      <c r="H4636" s="29"/>
      <c r="R4636" s="29"/>
    </row>
    <row r="4637" spans="8:19" x14ac:dyDescent="0.25">
      <c r="H4637" s="29"/>
      <c r="R4637" s="29"/>
    </row>
    <row r="4638" spans="8:19" x14ac:dyDescent="0.25">
      <c r="H4638" s="29"/>
      <c r="R4638" s="29"/>
    </row>
    <row r="4639" spans="8:19" x14ac:dyDescent="0.25">
      <c r="H4639" s="29"/>
      <c r="R4639" s="29"/>
    </row>
    <row r="4640" spans="8:19" x14ac:dyDescent="0.25">
      <c r="H4640" s="29"/>
      <c r="R4640" s="29"/>
    </row>
    <row r="4641" spans="8:19" x14ac:dyDescent="0.25">
      <c r="H4641" s="29"/>
      <c r="R4641" s="29"/>
    </row>
    <row r="4642" spans="8:19" x14ac:dyDescent="0.25">
      <c r="H4642" s="29"/>
      <c r="R4642" s="29"/>
    </row>
    <row r="4643" spans="8:19" x14ac:dyDescent="0.25">
      <c r="H4643" s="29"/>
      <c r="R4643" s="29"/>
    </row>
    <row r="4644" spans="8:19" x14ac:dyDescent="0.25">
      <c r="H4644" s="29"/>
      <c r="R4644" s="29"/>
      <c r="S4644" s="29"/>
    </row>
    <row r="4645" spans="8:19" x14ac:dyDescent="0.25">
      <c r="H4645" s="29"/>
      <c r="R4645" s="29"/>
    </row>
    <row r="4646" spans="8:19" x14ac:dyDescent="0.25">
      <c r="H4646" s="29"/>
      <c r="R4646" s="29"/>
      <c r="S4646" s="29"/>
    </row>
    <row r="4647" spans="8:19" x14ac:dyDescent="0.25">
      <c r="H4647" s="29"/>
      <c r="R4647" s="29"/>
    </row>
    <row r="4648" spans="8:19" x14ac:dyDescent="0.25">
      <c r="H4648" s="29"/>
      <c r="R4648" s="29"/>
      <c r="S4648" s="29"/>
    </row>
    <row r="4649" spans="8:19" x14ac:dyDescent="0.25">
      <c r="H4649" s="29"/>
      <c r="R4649" s="29"/>
    </row>
    <row r="4650" spans="8:19" x14ac:dyDescent="0.25">
      <c r="H4650" s="29"/>
      <c r="R4650" s="29"/>
    </row>
    <row r="4651" spans="8:19" x14ac:dyDescent="0.25">
      <c r="H4651" s="29"/>
      <c r="R4651" s="29"/>
      <c r="S4651" s="29"/>
    </row>
    <row r="4652" spans="8:19" x14ac:dyDescent="0.25">
      <c r="H4652" s="29"/>
      <c r="R4652" s="29"/>
    </row>
    <row r="4653" spans="8:19" x14ac:dyDescent="0.25">
      <c r="H4653" s="29"/>
      <c r="R4653" s="29"/>
    </row>
    <row r="4654" spans="8:19" x14ac:dyDescent="0.25">
      <c r="H4654" s="29"/>
      <c r="R4654" s="29"/>
    </row>
    <row r="4655" spans="8:19" x14ac:dyDescent="0.25">
      <c r="H4655" s="29"/>
      <c r="R4655" s="29"/>
    </row>
    <row r="4656" spans="8:19" x14ac:dyDescent="0.25">
      <c r="H4656" s="29"/>
      <c r="R4656" s="29"/>
    </row>
    <row r="4657" spans="8:19" x14ac:dyDescent="0.25">
      <c r="H4657" s="29"/>
      <c r="R4657" s="29"/>
      <c r="S4657" s="29"/>
    </row>
    <row r="4658" spans="8:19" x14ac:dyDescent="0.25">
      <c r="H4658" s="29"/>
      <c r="R4658" s="29"/>
    </row>
    <row r="4659" spans="8:19" x14ac:dyDescent="0.25">
      <c r="H4659" s="29"/>
      <c r="R4659" s="29"/>
    </row>
    <row r="4660" spans="8:19" x14ac:dyDescent="0.25">
      <c r="H4660" s="29"/>
      <c r="R4660" s="29"/>
    </row>
    <row r="4661" spans="8:19" x14ac:dyDescent="0.25">
      <c r="H4661" s="29"/>
      <c r="R4661" s="29"/>
    </row>
    <row r="4662" spans="8:19" x14ac:dyDescent="0.25">
      <c r="H4662" s="29"/>
      <c r="R4662" s="29"/>
    </row>
    <row r="4663" spans="8:19" x14ac:dyDescent="0.25">
      <c r="H4663" s="29"/>
      <c r="R4663" s="29"/>
    </row>
    <row r="4664" spans="8:19" x14ac:dyDescent="0.25">
      <c r="H4664" s="29"/>
      <c r="R4664" s="29"/>
    </row>
    <row r="4665" spans="8:19" x14ac:dyDescent="0.25">
      <c r="H4665" s="29"/>
      <c r="R4665" s="29"/>
    </row>
    <row r="4666" spans="8:19" x14ac:dyDescent="0.25">
      <c r="H4666" s="29"/>
      <c r="R4666" s="29"/>
      <c r="S4666" s="29"/>
    </row>
    <row r="4667" spans="8:19" x14ac:dyDescent="0.25">
      <c r="H4667" s="29"/>
      <c r="R4667" s="29"/>
    </row>
    <row r="4668" spans="8:19" x14ac:dyDescent="0.25">
      <c r="H4668" s="29"/>
      <c r="R4668" s="29"/>
      <c r="S4668" s="29"/>
    </row>
    <row r="4669" spans="8:19" x14ac:dyDescent="0.25">
      <c r="H4669" s="29"/>
      <c r="R4669" s="29"/>
    </row>
    <row r="4670" spans="8:19" x14ac:dyDescent="0.25">
      <c r="H4670" s="29"/>
      <c r="R4670" s="29"/>
    </row>
    <row r="4671" spans="8:19" x14ac:dyDescent="0.25">
      <c r="H4671" s="29"/>
      <c r="P4671" s="29"/>
      <c r="R4671" s="29"/>
    </row>
    <row r="4672" spans="8:19" x14ac:dyDescent="0.25">
      <c r="H4672" s="29"/>
      <c r="P4672" s="29"/>
      <c r="R4672" s="29"/>
    </row>
    <row r="4673" spans="8:19" x14ac:dyDescent="0.25">
      <c r="H4673" s="29"/>
      <c r="P4673" s="29"/>
      <c r="R4673" s="29"/>
    </row>
    <row r="4674" spans="8:19" x14ac:dyDescent="0.25">
      <c r="H4674" s="29"/>
      <c r="R4674" s="29"/>
      <c r="S4674" s="29"/>
    </row>
    <row r="4675" spans="8:19" x14ac:dyDescent="0.25">
      <c r="H4675" s="29"/>
      <c r="R4675" s="29"/>
    </row>
    <row r="4676" spans="8:19" x14ac:dyDescent="0.25">
      <c r="H4676" s="29"/>
      <c r="R4676" s="29"/>
    </row>
    <row r="4677" spans="8:19" x14ac:dyDescent="0.25">
      <c r="H4677" s="29"/>
      <c r="R4677" s="29"/>
    </row>
    <row r="4678" spans="8:19" x14ac:dyDescent="0.25">
      <c r="H4678" s="29"/>
      <c r="P4678" s="29"/>
      <c r="R4678" s="29"/>
    </row>
    <row r="4679" spans="8:19" x14ac:dyDescent="0.25">
      <c r="H4679" s="29"/>
      <c r="R4679" s="29"/>
    </row>
    <row r="4680" spans="8:19" x14ac:dyDescent="0.25">
      <c r="H4680" s="29"/>
      <c r="P4680" s="29"/>
      <c r="R4680" s="29"/>
    </row>
    <row r="4681" spans="8:19" x14ac:dyDescent="0.25">
      <c r="H4681" s="29"/>
      <c r="R4681" s="29"/>
      <c r="S4681" s="29"/>
    </row>
    <row r="4682" spans="8:19" x14ac:dyDescent="0.25">
      <c r="H4682" s="29"/>
      <c r="R4682" s="29"/>
    </row>
    <row r="4683" spans="8:19" x14ac:dyDescent="0.25">
      <c r="H4683" s="29"/>
      <c r="R4683" s="29"/>
      <c r="S4683" s="29"/>
    </row>
    <row r="4684" spans="8:19" x14ac:dyDescent="0.25">
      <c r="H4684" s="29"/>
      <c r="R4684" s="29"/>
      <c r="S4684" s="29"/>
    </row>
    <row r="4685" spans="8:19" x14ac:dyDescent="0.25">
      <c r="H4685" s="29"/>
      <c r="R4685" s="29"/>
      <c r="S4685" s="29"/>
    </row>
    <row r="4686" spans="8:19" x14ac:dyDescent="0.25">
      <c r="H4686" s="29"/>
      <c r="R4686" s="29"/>
      <c r="S4686" s="29"/>
    </row>
    <row r="4687" spans="8:19" x14ac:dyDescent="0.25">
      <c r="H4687" s="29"/>
      <c r="R4687" s="29"/>
    </row>
    <row r="4688" spans="8:19" x14ac:dyDescent="0.25">
      <c r="H4688" s="29"/>
      <c r="R4688" s="29"/>
    </row>
  </sheetData>
  <autoFilter ref="A1:AM311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inscriptions</vt:lpstr>
      <vt:lpstr>Facture</vt:lpstr>
      <vt:lpstr>clubs</vt:lpstr>
      <vt:lpstr>joueurs</vt:lpstr>
      <vt:lpstr>Feuil1</vt:lpstr>
      <vt:lpstr>inscriptions!_Hlk86955072</vt:lpstr>
      <vt:lpstr>Facture!Zone_d_impression</vt:lpstr>
      <vt:lpstr>inscriptions!Zone_d_impression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Tindade De Campos</dc:creator>
  <cp:lastModifiedBy>Michel Malvy</cp:lastModifiedBy>
  <cp:lastPrinted>2024-04-25T12:27:05Z</cp:lastPrinted>
  <dcterms:created xsi:type="dcterms:W3CDTF">2024-03-16T07:46:52Z</dcterms:created>
  <dcterms:modified xsi:type="dcterms:W3CDTF">2025-11-26T17:40:24Z</dcterms:modified>
</cp:coreProperties>
</file>